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concept\02_Projekte\002_Gemeinde Muri\022_Formulare_Vorlagen_202310\Formulare\Wasser\"/>
    </mc:Choice>
  </mc:AlternateContent>
  <xr:revisionPtr revIDLastSave="0" documentId="13_ncr:1_{031B062E-90B5-4CF3-819E-2FA92F6303AE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3" i="1" l="1"/>
  <c r="G42" i="1" l="1"/>
  <c r="G43" i="1"/>
  <c r="H43" i="1" s="1"/>
  <c r="G44" i="1"/>
  <c r="I44" i="1" s="1"/>
  <c r="G45" i="1"/>
  <c r="I45" i="1" s="1"/>
  <c r="G46" i="1"/>
  <c r="I46" i="1" s="1"/>
  <c r="G47" i="1"/>
  <c r="H47" i="1" s="1"/>
  <c r="G48" i="1"/>
  <c r="H48" i="1" s="1"/>
  <c r="G49" i="1"/>
  <c r="G50" i="1"/>
  <c r="G51" i="1"/>
  <c r="G52" i="1"/>
  <c r="I52" i="1" s="1"/>
  <c r="G53" i="1"/>
  <c r="I53" i="1" s="1"/>
  <c r="G54" i="1"/>
  <c r="I54" i="1" s="1"/>
  <c r="G55" i="1"/>
  <c r="H55" i="1" s="1"/>
  <c r="G56" i="1"/>
  <c r="H56" i="1" s="1"/>
  <c r="G57" i="1"/>
  <c r="H57" i="1" s="1"/>
  <c r="G58" i="1"/>
  <c r="H58" i="1" s="1"/>
  <c r="G59" i="1"/>
  <c r="G60" i="1"/>
  <c r="G61" i="1"/>
  <c r="G62" i="1"/>
  <c r="G63" i="1"/>
  <c r="G64" i="1"/>
  <c r="G65" i="1"/>
  <c r="G66" i="1"/>
  <c r="G74" i="1"/>
  <c r="I74" i="1" s="1"/>
  <c r="G41" i="1"/>
  <c r="H41" i="1" s="1"/>
  <c r="I95" i="1"/>
  <c r="I96" i="1"/>
  <c r="I97" i="1"/>
  <c r="I98" i="1"/>
  <c r="I99" i="1"/>
  <c r="I100" i="1"/>
  <c r="I101" i="1"/>
  <c r="I102" i="1"/>
  <c r="I103" i="1"/>
  <c r="I94" i="1"/>
  <c r="I65" i="1" l="1"/>
  <c r="H65" i="1"/>
  <c r="H46" i="1"/>
  <c r="H54" i="1"/>
  <c r="I43" i="1"/>
  <c r="H45" i="1"/>
  <c r="H53" i="1"/>
  <c r="I58" i="1"/>
  <c r="H44" i="1"/>
  <c r="H52" i="1"/>
  <c r="I57" i="1"/>
  <c r="I48" i="1"/>
  <c r="I56" i="1"/>
  <c r="I47" i="1"/>
  <c r="I55" i="1"/>
  <c r="I41" i="1"/>
  <c r="H74" i="1"/>
  <c r="I104" i="1"/>
  <c r="I42" i="1"/>
  <c r="I49" i="1"/>
  <c r="I50" i="1"/>
  <c r="I51" i="1"/>
  <c r="I59" i="1"/>
  <c r="I60" i="1"/>
  <c r="H61" i="1"/>
  <c r="I62" i="1"/>
  <c r="H63" i="1"/>
  <c r="H64" i="1"/>
  <c r="I66" i="1"/>
  <c r="G75" i="1"/>
  <c r="I75" i="1" s="1"/>
  <c r="G76" i="1"/>
  <c r="H76" i="1" s="1"/>
  <c r="G77" i="1"/>
  <c r="I77" i="1" s="1"/>
  <c r="H75" i="1" l="1"/>
  <c r="E109" i="1"/>
  <c r="I109" i="1" s="1"/>
  <c r="H49" i="1"/>
  <c r="H66" i="1"/>
  <c r="H59" i="1"/>
  <c r="I76" i="1"/>
  <c r="I64" i="1"/>
  <c r="H77" i="1"/>
  <c r="H62" i="1"/>
  <c r="H60" i="1"/>
  <c r="H51" i="1"/>
  <c r="H50" i="1"/>
  <c r="H42" i="1"/>
  <c r="I79" i="1" l="1"/>
  <c r="E89" i="1" s="1"/>
  <c r="H78" i="1"/>
  <c r="E84" i="1" l="1"/>
  <c r="I84" i="1" s="1"/>
  <c r="I85" i="1" s="1"/>
  <c r="I89" i="1"/>
  <c r="E108" i="1"/>
  <c r="I108" i="1" s="1"/>
  <c r="I110" i="1" s="1"/>
  <c r="I114" i="1" l="1"/>
</calcChain>
</file>

<file path=xl/sharedStrings.xml><?xml version="1.0" encoding="utf-8"?>
<sst xmlns="http://schemas.openxmlformats.org/spreadsheetml/2006/main" count="124" uniqueCount="93">
  <si>
    <t xml:space="preserve">Anzahl
Apparate
</t>
  </si>
  <si>
    <t>Anschluss</t>
  </si>
  <si>
    <t>Bidet</t>
  </si>
  <si>
    <t>LU pro
Anschluss</t>
  </si>
  <si>
    <t>Total LU
Wasser</t>
  </si>
  <si>
    <t>Total LU
Abwasser</t>
  </si>
  <si>
    <t>Total LU für Wasser</t>
  </si>
  <si>
    <t>Total LU für Abwasser</t>
  </si>
  <si>
    <t>à</t>
  </si>
  <si>
    <t xml:space="preserve"> </t>
  </si>
  <si>
    <t>Handwaschbecken</t>
  </si>
  <si>
    <t xml:space="preserve">  </t>
  </si>
  <si>
    <t>Spezialinstallationen</t>
  </si>
  <si>
    <t xml:space="preserve">Abwasseranschluss </t>
  </si>
  <si>
    <t>CHF 200.00 pro Belastungswert</t>
  </si>
  <si>
    <t>Steildach</t>
  </si>
  <si>
    <t>unbegrünt</t>
  </si>
  <si>
    <t>Flachdach</t>
  </si>
  <si>
    <t>Abfluss-K.</t>
  </si>
  <si>
    <t>Plätze und Wege</t>
  </si>
  <si>
    <t>Platten, Kopfsteinpflaster</t>
  </si>
  <si>
    <t>Rasengittersteine</t>
  </si>
  <si>
    <t>Kies, Mergelbelag</t>
  </si>
  <si>
    <t>Total angeschlossene Fläche</t>
  </si>
  <si>
    <t>Wasseranschluss Total</t>
  </si>
  <si>
    <t>Abwasseranschluss Total</t>
  </si>
  <si>
    <t>CHF 160.00 pro Belastungswert</t>
  </si>
  <si>
    <t>WW</t>
  </si>
  <si>
    <t>KW</t>
  </si>
  <si>
    <t>Bauvorhaben</t>
  </si>
  <si>
    <t>Projektdaten</t>
  </si>
  <si>
    <t>Bezeichnung</t>
  </si>
  <si>
    <t>Parzellen-Nr.</t>
  </si>
  <si>
    <t>Adressen</t>
  </si>
  <si>
    <t>Ansprache</t>
  </si>
  <si>
    <t>Vorname / Name</t>
  </si>
  <si>
    <t>Firma</t>
  </si>
  <si>
    <t>Strasse / Nr.</t>
  </si>
  <si>
    <t>Telefon</t>
  </si>
  <si>
    <t>E-Mail</t>
  </si>
  <si>
    <t>PLZ / Ort</t>
  </si>
  <si>
    <t>Total angeschlossene Apparate</t>
  </si>
  <si>
    <t>Apparate / Armaturen</t>
  </si>
  <si>
    <r>
      <rPr>
        <b/>
        <sz val="10"/>
        <color theme="1"/>
        <rFont val="Arial"/>
        <family val="2"/>
      </rPr>
      <t>Bautyp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(bitte ankreuzen)</t>
    </r>
  </si>
  <si>
    <t>Waschtisch</t>
  </si>
  <si>
    <t>Waschrinne</t>
  </si>
  <si>
    <t>Spülkasten</t>
  </si>
  <si>
    <t>Haushaltgeschirrspülmaschine</t>
  </si>
  <si>
    <t>Coiffeurbrause</t>
  </si>
  <si>
    <t>Spültisch</t>
  </si>
  <si>
    <t>Ausgussbecken</t>
  </si>
  <si>
    <t>Schulwandbecken</t>
  </si>
  <si>
    <t>Gas-Durchflusswassererwärmer</t>
  </si>
  <si>
    <t>Waschtrog</t>
  </si>
  <si>
    <t>Duschbatterie mittlere Leistung</t>
  </si>
  <si>
    <t>Haushaltwaschautomat bis 6 kg</t>
  </si>
  <si>
    <t>Grosses Spülbecken</t>
  </si>
  <si>
    <t>Standausguss</t>
  </si>
  <si>
    <t>Wandausguss</t>
  </si>
  <si>
    <t>Badebatterie</t>
  </si>
  <si>
    <t>Urinoir-Spülung</t>
  </si>
  <si>
    <t>Saunabecken</t>
  </si>
  <si>
    <t>Grossraumwanne 3/4"</t>
  </si>
  <si>
    <t>Dusche 3/4"</t>
  </si>
  <si>
    <t>Auslaufventil für den Garten</t>
  </si>
  <si>
    <t>Auslaufventil für den Balkon und die Garage, entwässert in die Kanalisation</t>
  </si>
  <si>
    <t>Spülbecken für die Grossküchen 3/4"</t>
  </si>
  <si>
    <r>
      <t>m</t>
    </r>
    <r>
      <rPr>
        <b/>
        <vertAlign val="superscript"/>
        <sz val="10"/>
        <rFont val="Arial"/>
        <family val="2"/>
      </rPr>
      <t>2</t>
    </r>
  </si>
  <si>
    <r>
      <t xml:space="preserve">Einleitung von Regenwasser in die Kanalisation </t>
    </r>
    <r>
      <rPr>
        <sz val="10"/>
        <rFont val="Arial"/>
        <family val="2"/>
      </rPr>
      <t>(beregnete Flächen)</t>
    </r>
  </si>
  <si>
    <t>• nicht sickerfähig</t>
  </si>
  <si>
    <t>• Spaltenbreite 1.5 cm</t>
  </si>
  <si>
    <t>• Spaltenbreite 3.0 cm</t>
  </si>
  <si>
    <t>• sickerfähig</t>
  </si>
  <si>
    <t>Verbundsteine,
Bitumenbeläge</t>
  </si>
  <si>
    <t>Ort / Datum</t>
  </si>
  <si>
    <t>Bemerkungen</t>
  </si>
  <si>
    <t>begrünt Subsrat &lt; 10 cm</t>
  </si>
  <si>
    <t>begrünt Subsrat &gt; 10 cm</t>
  </si>
  <si>
    <r>
      <t>CHF 40.00 pro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entwässerte Fläche</t>
    </r>
  </si>
  <si>
    <t>Gesuchsteller/in</t>
  </si>
  <si>
    <t>Grundeigentümer/in</t>
  </si>
  <si>
    <t>Projektverfasser/in</t>
  </si>
  <si>
    <r>
      <rPr>
        <b/>
        <sz val="8"/>
        <color theme="1"/>
        <rFont val="Arial"/>
        <family val="2"/>
      </rPr>
      <t>KW</t>
    </r>
    <r>
      <rPr>
        <sz val="8"/>
        <color theme="1"/>
        <rFont val="Arial"/>
        <family val="2"/>
      </rPr>
      <t xml:space="preserve"> = Kaltwasser / </t>
    </r>
    <r>
      <rPr>
        <b/>
        <sz val="8"/>
        <color theme="1"/>
        <rFont val="Arial"/>
        <family val="2"/>
      </rPr>
      <t>WW</t>
    </r>
    <r>
      <rPr>
        <sz val="8"/>
        <color theme="1"/>
        <rFont val="Arial"/>
        <family val="2"/>
      </rPr>
      <t xml:space="preserve"> = Warmwasser /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LU </t>
    </r>
    <r>
      <rPr>
        <sz val="8"/>
        <rFont val="Arial"/>
        <family val="2"/>
      </rPr>
      <t>(Loading unit)</t>
    </r>
  </si>
  <si>
    <t>(Bitte durch Architekt/in, Planer/in oder Installateur/in ausfüllen)</t>
  </si>
  <si>
    <r>
      <rPr>
        <b/>
        <sz val="10"/>
        <rFont val="Arial"/>
        <family val="2"/>
      </rPr>
      <t>Unterschrift</t>
    </r>
    <r>
      <rPr>
        <sz val="10"/>
        <rFont val="Arial"/>
        <family val="2"/>
      </rPr>
      <t xml:space="preserve">
Architekt/in,
Planer/in oder Installateur/in </t>
    </r>
  </si>
  <si>
    <t>Erhebung Anschlussgebühren Wasser und Abwasser</t>
  </si>
  <si>
    <r>
      <t>Umbauter Raum nach SIA (m</t>
    </r>
    <r>
      <rPr>
        <b/>
        <vertAlign val="superscript"/>
        <sz val="10"/>
        <rFont val="Arial"/>
        <family val="2"/>
      </rPr>
      <t>3)</t>
    </r>
  </si>
  <si>
    <r>
      <t xml:space="preserve">Das Formular ist in digitaler Form (PDF) einzureichen an: </t>
    </r>
    <r>
      <rPr>
        <b/>
        <u/>
        <sz val="10"/>
        <color theme="1"/>
        <rFont val="Arial"/>
        <family val="2"/>
      </rPr>
      <t>info@gbm-muri.ch</t>
    </r>
  </si>
  <si>
    <t>Verbundsteine
mit Nocken</t>
  </si>
  <si>
    <r>
      <rPr>
        <b/>
        <sz val="10"/>
        <rFont val="Arial"/>
        <family val="2"/>
      </rPr>
      <t>Total Wasseranschluss</t>
    </r>
    <r>
      <rPr>
        <sz val="10"/>
        <rFont val="Arial"/>
        <family val="2"/>
      </rPr>
      <t xml:space="preserve"> (exkl. MWST)</t>
    </r>
  </si>
  <si>
    <r>
      <t xml:space="preserve">Total Abwasseranschluss </t>
    </r>
    <r>
      <rPr>
        <sz val="10"/>
        <rFont val="Arial"/>
        <family val="2"/>
      </rPr>
      <t>(exkl. MWST)</t>
    </r>
  </si>
  <si>
    <t>Gesamtkosten Wasser und Abwasser</t>
  </si>
  <si>
    <t>Ttotal Wasser und Abwasser (exkl. MWST)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</si>
</sst>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vertAlign val="superscript"/>
      <sz val="10"/>
      <name val="Arial"/>
      <family val="2"/>
    </font>
    <font>
      <b/>
      <u/>
      <sz val="10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E0FB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5" fillId="0" borderId="14" xfId="1" applyFont="1" applyBorder="1" applyAlignment="1">
      <alignment horizontal="center" vertical="center"/>
    </xf>
    <xf numFmtId="3" fontId="7" fillId="0" borderId="0" xfId="1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2" fontId="5" fillId="0" borderId="3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30" xfId="1" applyFont="1" applyBorder="1"/>
    <xf numFmtId="0" fontId="5" fillId="0" borderId="0" xfId="0" applyFont="1" applyAlignment="1" applyProtection="1">
      <alignment horizontal="left" vertical="center"/>
      <protection locked="0"/>
    </xf>
    <xf numFmtId="0" fontId="7" fillId="0" borderId="0" xfId="1" applyFont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7" fillId="0" borderId="22" xfId="1" applyFont="1" applyBorder="1" applyAlignment="1">
      <alignment horizontal="center"/>
    </xf>
    <xf numFmtId="0" fontId="1" fillId="0" borderId="0" xfId="1" applyAlignment="1">
      <alignment vertical="top"/>
    </xf>
    <xf numFmtId="0" fontId="5" fillId="0" borderId="0" xfId="1" applyFont="1"/>
    <xf numFmtId="0" fontId="1" fillId="0" borderId="0" xfId="1" applyProtection="1">
      <protection locked="0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7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1" fillId="0" borderId="0" xfId="1" applyAlignment="1" applyProtection="1">
      <alignment vertical="center"/>
      <protection locked="0"/>
    </xf>
    <xf numFmtId="0" fontId="8" fillId="0" borderId="0" xfId="1" applyFont="1"/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7" fillId="0" borderId="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" fontId="5" fillId="0" borderId="4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0" fontId="5" fillId="0" borderId="35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2" fontId="5" fillId="0" borderId="42" xfId="0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2" fontId="5" fillId="0" borderId="44" xfId="0" applyNumberFormat="1" applyFont="1" applyBorder="1" applyAlignment="1">
      <alignment vertical="center"/>
    </xf>
    <xf numFmtId="2" fontId="5" fillId="0" borderId="43" xfId="0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/>
    </xf>
    <xf numFmtId="4" fontId="7" fillId="2" borderId="49" xfId="0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4" fontId="5" fillId="0" borderId="52" xfId="0" applyNumberFormat="1" applyFont="1" applyBorder="1" applyAlignment="1">
      <alignment horizontal="center" vertical="center"/>
    </xf>
    <xf numFmtId="4" fontId="5" fillId="0" borderId="52" xfId="0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2" fontId="5" fillId="0" borderId="37" xfId="1" applyNumberFormat="1" applyFont="1" applyBorder="1" applyAlignment="1" applyProtection="1">
      <alignment horizontal="center" vertical="center"/>
      <protection locked="0"/>
    </xf>
    <xf numFmtId="4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" fontId="14" fillId="3" borderId="7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vertical="center"/>
    </xf>
    <xf numFmtId="4" fontId="14" fillId="3" borderId="6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top"/>
    </xf>
    <xf numFmtId="0" fontId="12" fillId="0" borderId="3" xfId="0" applyFont="1" applyBorder="1"/>
    <xf numFmtId="0" fontId="7" fillId="0" borderId="4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28" xfId="1" applyFont="1" applyBorder="1" applyAlignment="1">
      <alignment horizontal="center" vertical="center"/>
    </xf>
    <xf numFmtId="0" fontId="5" fillId="4" borderId="14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5" fillId="4" borderId="19" xfId="1" applyFont="1" applyFill="1" applyBorder="1" applyAlignment="1" applyProtection="1">
      <alignment horizontal="center" vertical="center"/>
      <protection locked="0"/>
    </xf>
    <xf numFmtId="0" fontId="5" fillId="4" borderId="38" xfId="1" applyFont="1" applyFill="1" applyBorder="1" applyAlignment="1" applyProtection="1">
      <alignment horizontal="center" vertical="center"/>
      <protection locked="0"/>
    </xf>
    <xf numFmtId="0" fontId="5" fillId="4" borderId="24" xfId="1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39" xfId="1" applyFont="1" applyFill="1" applyBorder="1" applyAlignment="1" applyProtection="1">
      <alignment horizontal="center" vertical="center"/>
      <protection locked="0"/>
    </xf>
    <xf numFmtId="0" fontId="5" fillId="4" borderId="44" xfId="1" applyFont="1" applyFill="1" applyBorder="1" applyAlignment="1" applyProtection="1">
      <alignment horizontal="center" vertical="center"/>
      <protection locked="0"/>
    </xf>
    <xf numFmtId="0" fontId="5" fillId="4" borderId="31" xfId="1" applyFont="1" applyFill="1" applyBorder="1" applyAlignment="1" applyProtection="1">
      <alignment horizontal="center" vertical="center"/>
      <protection locked="0"/>
    </xf>
    <xf numFmtId="0" fontId="5" fillId="4" borderId="42" xfId="1" applyFont="1" applyFill="1" applyBorder="1" applyAlignment="1" applyProtection="1">
      <alignment horizontal="center" vertical="center"/>
      <protection locked="0"/>
    </xf>
    <xf numFmtId="4" fontId="10" fillId="2" borderId="7" xfId="0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0" fillId="0" borderId="0" xfId="0" applyProtection="1">
      <protection locked="0"/>
    </xf>
    <xf numFmtId="0" fontId="1" fillId="0" borderId="3" xfId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" fontId="5" fillId="0" borderId="0" xfId="1" applyNumberFormat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4" borderId="55" xfId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1"/>
    <xf numFmtId="0" fontId="1" fillId="0" borderId="4" xfId="1" applyBorder="1"/>
    <xf numFmtId="0" fontId="0" fillId="0" borderId="10" xfId="0" applyBorder="1" applyAlignment="1">
      <alignment vertical="center"/>
    </xf>
    <xf numFmtId="0" fontId="0" fillId="0" borderId="10" xfId="0" applyBorder="1"/>
    <xf numFmtId="0" fontId="9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0" fontId="0" fillId="0" borderId="35" xfId="0" applyBorder="1" applyAlignment="1">
      <alignment vertical="center"/>
    </xf>
    <xf numFmtId="0" fontId="0" fillId="0" borderId="35" xfId="0" applyBorder="1"/>
    <xf numFmtId="0" fontId="0" fillId="0" borderId="5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0" xfId="0" applyFont="1"/>
    <xf numFmtId="0" fontId="0" fillId="0" borderId="4" xfId="0" applyBorder="1" applyAlignment="1">
      <alignment vertical="center"/>
    </xf>
    <xf numFmtId="0" fontId="0" fillId="0" borderId="26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6" xfId="0" applyBorder="1"/>
    <xf numFmtId="0" fontId="0" fillId="0" borderId="51" xfId="0" applyBorder="1"/>
    <xf numFmtId="0" fontId="0" fillId="0" borderId="15" xfId="0" applyBorder="1"/>
    <xf numFmtId="0" fontId="0" fillId="0" borderId="47" xfId="0" applyBorder="1"/>
    <xf numFmtId="0" fontId="0" fillId="0" borderId="54" xfId="0" applyBorder="1"/>
    <xf numFmtId="0" fontId="0" fillId="0" borderId="36" xfId="0" applyBorder="1"/>
    <xf numFmtId="0" fontId="0" fillId="0" borderId="3" xfId="0" applyBorder="1"/>
    <xf numFmtId="0" fontId="15" fillId="3" borderId="6" xfId="0" applyFont="1" applyFill="1" applyBorder="1"/>
    <xf numFmtId="0" fontId="7" fillId="0" borderId="25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6" xfId="1" applyFont="1" applyBorder="1" applyAlignment="1">
      <alignment vertical="center"/>
    </xf>
    <xf numFmtId="0" fontId="10" fillId="0" borderId="6" xfId="0" applyFont="1" applyBorder="1"/>
    <xf numFmtId="0" fontId="10" fillId="0" borderId="8" xfId="0" applyFont="1" applyBorder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16" xfId="1" applyFont="1" applyBorder="1" applyAlignment="1">
      <alignment horizontal="center" vertical="top" wrapText="1"/>
    </xf>
    <xf numFmtId="0" fontId="5" fillId="0" borderId="24" xfId="1" applyFont="1" applyBorder="1" applyAlignment="1">
      <alignment horizontal="center" vertical="top" wrapText="1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0" fontId="5" fillId="4" borderId="27" xfId="1" applyFont="1" applyFill="1" applyBorder="1" applyAlignment="1" applyProtection="1">
      <alignment vertical="center"/>
      <protection locked="0"/>
    </xf>
    <xf numFmtId="0" fontId="0" fillId="4" borderId="27" xfId="0" applyFill="1" applyBorder="1" applyAlignment="1" applyProtection="1">
      <alignment vertical="center"/>
      <protection locked="0"/>
    </xf>
    <xf numFmtId="0" fontId="5" fillId="4" borderId="18" xfId="1" applyFont="1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0" xfId="1" applyProtection="1"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3" fontId="7" fillId="2" borderId="49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" fontId="5" fillId="4" borderId="43" xfId="0" applyNumberFormat="1" applyFon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wrapText="1"/>
    </xf>
    <xf numFmtId="0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4" borderId="18" xfId="0" applyFill="1" applyBorder="1" applyProtection="1">
      <protection locked="0"/>
    </xf>
    <xf numFmtId="0" fontId="5" fillId="0" borderId="4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4" borderId="27" xfId="0" applyFill="1" applyBorder="1" applyProtection="1">
      <protection locked="0"/>
    </xf>
    <xf numFmtId="0" fontId="7" fillId="4" borderId="15" xfId="1" applyFont="1" applyFill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7" fillId="4" borderId="10" xfId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4" borderId="35" xfId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vertical="top"/>
      <protection locked="0"/>
    </xf>
    <xf numFmtId="0" fontId="0" fillId="4" borderId="0" xfId="0" applyFill="1" applyAlignment="1" applyProtection="1">
      <alignment vertical="top"/>
      <protection locked="0"/>
    </xf>
    <xf numFmtId="3" fontId="5" fillId="0" borderId="52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</cellXfs>
  <cellStyles count="2">
    <cellStyle name="Standard" xfId="0" builtinId="0"/>
    <cellStyle name="Standard 2" xfId="1" xr:uid="{00000000-0005-0000-0000-000001000000}"/>
  </cellStyles>
  <dxfs count="2">
    <dxf>
      <font>
        <condense val="0"/>
        <extend val="0"/>
        <color indexed="9"/>
      </font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D9E0FB"/>
      <color rgb="FFE20614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619125</xdr:colOff>
          <xdr:row>3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12</xdr:row>
          <xdr:rowOff>19050</xdr:rowOff>
        </xdr:from>
        <xdr:to>
          <xdr:col>1</xdr:col>
          <xdr:colOff>1123950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Rechnungsadresse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20</xdr:row>
          <xdr:rowOff>0</xdr:rowOff>
        </xdr:from>
        <xdr:to>
          <xdr:col>1</xdr:col>
          <xdr:colOff>1123950</xdr:colOff>
          <xdr:row>20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Rechnungsadresse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27</xdr:row>
          <xdr:rowOff>247650</xdr:rowOff>
        </xdr:from>
        <xdr:to>
          <xdr:col>1</xdr:col>
          <xdr:colOff>1114425</xdr:colOff>
          <xdr:row>28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Rechnungsadresse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3</xdr:row>
          <xdr:rowOff>9525</xdr:rowOff>
        </xdr:from>
        <xdr:to>
          <xdr:col>3</xdr:col>
          <xdr:colOff>438150</xdr:colOff>
          <xdr:row>3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Abbruch/Wiederaufbau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190500</xdr:rowOff>
        </xdr:from>
        <xdr:to>
          <xdr:col>6</xdr:col>
          <xdr:colOff>466725</xdr:colOff>
          <xdr:row>3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Gebäudeerweiterung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V136"/>
  <sheetViews>
    <sheetView tabSelected="1" view="pageBreakPreview" zoomScaleNormal="115" zoomScaleSheetLayoutView="100" zoomScalePageLayoutView="145" workbookViewId="0">
      <selection activeCell="B118" sqref="B118:I121"/>
    </sheetView>
  </sheetViews>
  <sheetFormatPr baseColWidth="10" defaultRowHeight="12.75" x14ac:dyDescent="0.2"/>
  <cols>
    <col min="1" max="1" width="4.7109375" customWidth="1"/>
    <col min="2" max="2" width="17.7109375" customWidth="1"/>
    <col min="3" max="3" width="15.7109375" customWidth="1"/>
    <col min="4" max="4" width="10.7109375" customWidth="1"/>
    <col min="5" max="5" width="5.5703125" customWidth="1"/>
    <col min="6" max="6" width="6.140625" customWidth="1"/>
    <col min="7" max="7" width="10.42578125" customWidth="1"/>
    <col min="8" max="8" width="8.7109375" customWidth="1"/>
    <col min="9" max="9" width="11.7109375" customWidth="1"/>
  </cols>
  <sheetData>
    <row r="1" spans="1:20" ht="15" customHeight="1" x14ac:dyDescent="0.2">
      <c r="D1" s="43"/>
      <c r="E1" s="47"/>
      <c r="F1" s="47"/>
      <c r="G1" s="47"/>
      <c r="H1" s="47"/>
      <c r="I1" s="47"/>
      <c r="L1" s="44"/>
    </row>
    <row r="2" spans="1:20" ht="20.25" x14ac:dyDescent="0.2">
      <c r="A2" s="119" t="s">
        <v>85</v>
      </c>
      <c r="C2" s="7"/>
      <c r="D2" s="6"/>
      <c r="E2" s="7"/>
      <c r="F2" s="8"/>
      <c r="G2" s="6"/>
      <c r="H2" s="6"/>
      <c r="I2" s="40"/>
      <c r="L2" s="7"/>
      <c r="M2" s="6"/>
      <c r="N2" s="6"/>
      <c r="O2" s="7"/>
      <c r="P2" s="8"/>
      <c r="Q2" s="6"/>
      <c r="R2" s="6"/>
      <c r="S2" s="6"/>
      <c r="T2" s="40"/>
    </row>
    <row r="3" spans="1:20" ht="15" x14ac:dyDescent="0.2">
      <c r="C3" s="24"/>
      <c r="D3" s="41"/>
      <c r="E3" s="183"/>
      <c r="F3" s="183"/>
      <c r="G3" s="183"/>
      <c r="H3" s="183"/>
      <c r="I3" s="184"/>
      <c r="L3" s="24"/>
      <c r="M3" s="41"/>
      <c r="N3" s="41"/>
      <c r="O3" s="183"/>
      <c r="P3" s="183"/>
      <c r="Q3" s="183"/>
      <c r="R3" s="183"/>
      <c r="S3" s="183"/>
      <c r="T3" s="184"/>
    </row>
    <row r="4" spans="1:20" ht="15" customHeight="1" x14ac:dyDescent="0.2">
      <c r="A4" s="35" t="s">
        <v>43</v>
      </c>
      <c r="C4" s="37"/>
      <c r="D4" s="41"/>
      <c r="E4" s="37"/>
      <c r="F4" s="37"/>
      <c r="G4" s="37"/>
      <c r="H4" s="37"/>
      <c r="I4" s="42"/>
      <c r="L4" s="37"/>
      <c r="M4" s="41"/>
      <c r="N4" s="41"/>
      <c r="O4" s="183"/>
      <c r="P4" s="183"/>
      <c r="Q4" s="183"/>
      <c r="R4" s="183"/>
      <c r="S4" s="183"/>
      <c r="T4" s="184"/>
    </row>
    <row r="5" spans="1:20" ht="15" customHeight="1" x14ac:dyDescent="0.2">
      <c r="D5" s="41"/>
      <c r="E5" s="183"/>
      <c r="F5" s="183"/>
      <c r="G5" s="183"/>
      <c r="H5" s="183"/>
      <c r="I5" s="184"/>
      <c r="M5" s="41"/>
      <c r="N5" s="41"/>
      <c r="O5" s="183"/>
      <c r="P5" s="183"/>
      <c r="Q5" s="183"/>
      <c r="R5" s="183"/>
      <c r="S5" s="183"/>
      <c r="T5" s="184"/>
    </row>
    <row r="6" spans="1:20" ht="20.100000000000001" customHeight="1" x14ac:dyDescent="0.2">
      <c r="A6" s="127">
        <v>1</v>
      </c>
      <c r="B6" s="128" t="s">
        <v>29</v>
      </c>
      <c r="C6" s="35"/>
      <c r="D6" s="3"/>
      <c r="E6" s="37"/>
      <c r="F6" s="37"/>
      <c r="G6" s="37"/>
      <c r="H6" s="37"/>
      <c r="I6" s="48"/>
      <c r="L6" s="24"/>
      <c r="M6" s="41"/>
      <c r="N6" s="41"/>
      <c r="O6" s="183"/>
      <c r="P6" s="183"/>
      <c r="Q6" s="183"/>
      <c r="R6" s="183"/>
      <c r="S6" s="183"/>
      <c r="T6" s="184"/>
    </row>
    <row r="7" spans="1:20" ht="20.100000000000001" customHeight="1" x14ac:dyDescent="0.2">
      <c r="A7" s="129"/>
      <c r="B7" s="35" t="s">
        <v>30</v>
      </c>
      <c r="C7" s="130" t="s">
        <v>31</v>
      </c>
      <c r="D7" s="181"/>
      <c r="E7" s="182"/>
      <c r="F7" s="182"/>
      <c r="G7" s="182"/>
      <c r="H7" s="182"/>
      <c r="I7" s="182"/>
      <c r="L7" s="10"/>
      <c r="M7" s="41"/>
      <c r="N7" s="41"/>
      <c r="O7" s="45"/>
      <c r="P7" s="45"/>
      <c r="Q7" s="41"/>
      <c r="R7" s="10"/>
      <c r="S7" s="10"/>
      <c r="T7" s="41"/>
    </row>
    <row r="8" spans="1:20" ht="20.100000000000001" customHeight="1" x14ac:dyDescent="0.2">
      <c r="A8" s="129"/>
      <c r="B8" s="35"/>
      <c r="C8" s="130" t="s">
        <v>37</v>
      </c>
      <c r="D8" s="179"/>
      <c r="E8" s="180"/>
      <c r="F8" s="180"/>
      <c r="G8" s="180"/>
      <c r="H8" s="180"/>
      <c r="I8" s="180"/>
      <c r="L8" s="7"/>
      <c r="M8" s="41"/>
      <c r="N8" s="41"/>
      <c r="O8" s="7"/>
      <c r="P8" s="8"/>
      <c r="Q8" s="6"/>
      <c r="R8" s="6"/>
      <c r="S8" s="6"/>
      <c r="T8" s="41"/>
    </row>
    <row r="9" spans="1:20" ht="20.100000000000001" customHeight="1" x14ac:dyDescent="0.2">
      <c r="A9" s="129"/>
      <c r="B9" s="35"/>
      <c r="C9" s="130" t="s">
        <v>32</v>
      </c>
      <c r="D9" s="179"/>
      <c r="E9" s="180"/>
      <c r="F9" s="180"/>
      <c r="G9" s="180"/>
      <c r="H9" s="180"/>
      <c r="I9" s="180"/>
      <c r="L9" s="24"/>
      <c r="M9" s="41"/>
      <c r="N9" s="41"/>
      <c r="O9" s="183"/>
      <c r="P9" s="183"/>
      <c r="Q9" s="183"/>
      <c r="R9" s="183"/>
      <c r="S9" s="183"/>
      <c r="T9" s="184"/>
    </row>
    <row r="10" spans="1:20" ht="20.100000000000001" customHeight="1" x14ac:dyDescent="0.2">
      <c r="A10" s="129"/>
      <c r="B10" s="35"/>
      <c r="C10" s="37"/>
      <c r="D10" s="3"/>
      <c r="E10" s="37"/>
      <c r="F10" s="37"/>
      <c r="G10" s="37"/>
      <c r="H10" s="37"/>
      <c r="I10" s="48"/>
      <c r="L10" s="37"/>
      <c r="M10" s="41"/>
      <c r="N10" s="41"/>
      <c r="O10" s="183"/>
      <c r="P10" s="183"/>
      <c r="Q10" s="183"/>
      <c r="R10" s="183"/>
      <c r="S10" s="183"/>
      <c r="T10" s="184"/>
    </row>
    <row r="11" spans="1:20" ht="20.100000000000001" customHeight="1" x14ac:dyDescent="0.2">
      <c r="A11" s="131">
        <v>2</v>
      </c>
      <c r="B11" s="132" t="s">
        <v>33</v>
      </c>
      <c r="C11" s="130"/>
      <c r="D11" s="3"/>
      <c r="E11" s="37"/>
      <c r="F11" s="37"/>
      <c r="G11" s="37"/>
      <c r="H11" s="37"/>
      <c r="I11" s="48"/>
      <c r="L11" s="37"/>
      <c r="M11" s="41"/>
      <c r="N11" s="41"/>
      <c r="O11" s="37"/>
      <c r="P11" s="37"/>
      <c r="Q11" s="37"/>
      <c r="R11" s="37"/>
      <c r="S11" s="37"/>
      <c r="T11" s="42"/>
    </row>
    <row r="12" spans="1:20" ht="20.100000000000001" customHeight="1" x14ac:dyDescent="0.2">
      <c r="A12" s="133">
        <v>2.1</v>
      </c>
      <c r="B12" s="134" t="s">
        <v>79</v>
      </c>
      <c r="C12" s="130" t="s">
        <v>34</v>
      </c>
      <c r="D12" s="181"/>
      <c r="E12" s="182"/>
      <c r="F12" s="182"/>
      <c r="G12" s="182"/>
      <c r="H12" s="182"/>
      <c r="I12" s="182"/>
      <c r="L12" s="37"/>
      <c r="M12" s="41"/>
      <c r="N12" s="41"/>
      <c r="O12" s="37"/>
      <c r="P12" s="37"/>
      <c r="Q12" s="37"/>
      <c r="R12" s="37"/>
      <c r="S12" s="37"/>
      <c r="T12" s="42"/>
    </row>
    <row r="13" spans="1:20" ht="20.100000000000001" customHeight="1" x14ac:dyDescent="0.2">
      <c r="A13" s="130"/>
      <c r="B13" s="130"/>
      <c r="C13" s="130" t="s">
        <v>35</v>
      </c>
      <c r="D13" s="179"/>
      <c r="E13" s="180"/>
      <c r="F13" s="180"/>
      <c r="G13" s="180"/>
      <c r="H13" s="180"/>
      <c r="I13" s="180"/>
      <c r="L13" s="37"/>
      <c r="M13" s="41"/>
      <c r="N13" s="41"/>
      <c r="O13" s="37"/>
      <c r="P13" s="37"/>
      <c r="Q13" s="37"/>
      <c r="R13" s="37"/>
      <c r="S13" s="37"/>
      <c r="T13" s="42"/>
    </row>
    <row r="14" spans="1:20" ht="20.100000000000001" customHeight="1" x14ac:dyDescent="0.2">
      <c r="A14" s="130"/>
      <c r="B14" s="130"/>
      <c r="C14" s="130" t="s">
        <v>36</v>
      </c>
      <c r="D14" s="179"/>
      <c r="E14" s="180"/>
      <c r="F14" s="180"/>
      <c r="G14" s="180"/>
      <c r="H14" s="180"/>
      <c r="I14" s="180"/>
      <c r="L14" s="24"/>
      <c r="M14" s="41"/>
      <c r="N14" s="41"/>
      <c r="O14" s="183"/>
      <c r="P14" s="183"/>
      <c r="Q14" s="183"/>
      <c r="R14" s="183"/>
      <c r="S14" s="183"/>
      <c r="T14" s="184"/>
    </row>
    <row r="15" spans="1:20" ht="20.100000000000001" customHeight="1" x14ac:dyDescent="0.2">
      <c r="A15" s="130"/>
      <c r="B15" s="130"/>
      <c r="C15" s="130" t="s">
        <v>37</v>
      </c>
      <c r="D15" s="179"/>
      <c r="E15" s="180"/>
      <c r="F15" s="180"/>
      <c r="G15" s="180"/>
      <c r="H15" s="180"/>
      <c r="I15" s="180"/>
      <c r="L15" s="46"/>
      <c r="M15" s="41"/>
      <c r="N15" s="41"/>
      <c r="O15" s="183"/>
      <c r="P15" s="183"/>
      <c r="Q15" s="183"/>
      <c r="R15" s="183"/>
      <c r="S15" s="183"/>
      <c r="T15" s="183"/>
    </row>
    <row r="16" spans="1:20" ht="20.100000000000001" customHeight="1" x14ac:dyDescent="0.2">
      <c r="A16" s="130"/>
      <c r="B16" s="130"/>
      <c r="C16" s="130" t="s">
        <v>40</v>
      </c>
      <c r="D16" s="179"/>
      <c r="E16" s="180"/>
      <c r="F16" s="180"/>
      <c r="G16" s="180"/>
      <c r="H16" s="180"/>
      <c r="I16" s="180"/>
    </row>
    <row r="17" spans="1:22" ht="20.100000000000001" customHeight="1" x14ac:dyDescent="0.2">
      <c r="A17" s="130"/>
      <c r="B17" s="130"/>
      <c r="C17" s="130" t="s">
        <v>38</v>
      </c>
      <c r="D17" s="179"/>
      <c r="E17" s="180"/>
      <c r="F17" s="180"/>
      <c r="G17" s="180"/>
      <c r="H17" s="180"/>
      <c r="I17" s="180"/>
      <c r="L17" s="45"/>
    </row>
    <row r="18" spans="1:22" ht="20.100000000000001" customHeight="1" x14ac:dyDescent="0.2">
      <c r="A18" s="130"/>
      <c r="B18" s="130"/>
      <c r="C18" s="130" t="s">
        <v>39</v>
      </c>
      <c r="D18" s="179"/>
      <c r="E18" s="180"/>
      <c r="F18" s="180"/>
      <c r="G18" s="180"/>
      <c r="H18" s="180"/>
      <c r="I18" s="180"/>
    </row>
    <row r="19" spans="1:22" ht="20.100000000000001" customHeight="1" x14ac:dyDescent="0.3">
      <c r="A19" s="129"/>
      <c r="B19" s="35"/>
      <c r="C19" s="35"/>
      <c r="D19" s="35"/>
      <c r="E19" s="35"/>
      <c r="F19" s="35"/>
      <c r="G19" s="35"/>
      <c r="H19" s="35"/>
      <c r="I19" s="35"/>
      <c r="L19" s="49"/>
      <c r="M19" s="50"/>
      <c r="N19" s="51"/>
      <c r="O19" s="49"/>
      <c r="P19" s="49"/>
      <c r="Q19" s="49"/>
      <c r="R19" s="49"/>
      <c r="S19" s="49"/>
      <c r="T19" s="51"/>
      <c r="U19" s="51"/>
      <c r="V19" s="49"/>
    </row>
    <row r="20" spans="1:22" ht="20.100000000000001" customHeight="1" x14ac:dyDescent="0.3">
      <c r="A20" s="133">
        <v>2.2000000000000002</v>
      </c>
      <c r="B20" s="134" t="s">
        <v>80</v>
      </c>
      <c r="C20" s="130" t="s">
        <v>34</v>
      </c>
      <c r="D20" s="181"/>
      <c r="E20" s="182"/>
      <c r="F20" s="182"/>
      <c r="G20" s="182"/>
      <c r="H20" s="182"/>
      <c r="I20" s="182"/>
      <c r="L20" s="49"/>
      <c r="M20" s="50"/>
      <c r="N20" s="51"/>
      <c r="O20" s="49"/>
      <c r="P20" s="49"/>
      <c r="Q20" s="49"/>
      <c r="R20" s="49"/>
      <c r="S20" s="49"/>
      <c r="T20" s="51"/>
      <c r="U20" s="51"/>
      <c r="V20" s="49"/>
    </row>
    <row r="21" spans="1:22" ht="20.100000000000001" customHeight="1" x14ac:dyDescent="0.3">
      <c r="A21" s="130"/>
      <c r="B21" s="130"/>
      <c r="C21" s="130" t="s">
        <v>35</v>
      </c>
      <c r="D21" s="179"/>
      <c r="E21" s="180"/>
      <c r="F21" s="180"/>
      <c r="G21" s="180"/>
      <c r="H21" s="180"/>
      <c r="I21" s="180"/>
      <c r="L21" s="49"/>
      <c r="M21" s="50"/>
      <c r="N21" s="51"/>
      <c r="O21" s="49"/>
      <c r="P21" s="49"/>
      <c r="Q21" s="49"/>
      <c r="R21" s="49"/>
      <c r="S21" s="49"/>
      <c r="T21" s="51"/>
      <c r="U21" s="51"/>
      <c r="V21" s="49"/>
    </row>
    <row r="22" spans="1:22" ht="20.100000000000001" customHeight="1" x14ac:dyDescent="0.3">
      <c r="A22" s="130"/>
      <c r="B22" s="130"/>
      <c r="C22" s="130" t="s">
        <v>36</v>
      </c>
      <c r="D22" s="179"/>
      <c r="E22" s="180"/>
      <c r="F22" s="180"/>
      <c r="G22" s="180"/>
      <c r="H22" s="180"/>
      <c r="I22" s="180"/>
      <c r="L22" s="49"/>
      <c r="M22" s="50"/>
      <c r="N22" s="51"/>
      <c r="O22" s="49"/>
      <c r="P22" s="49"/>
      <c r="Q22" s="49"/>
      <c r="R22" s="49"/>
      <c r="S22" s="49"/>
      <c r="T22" s="51"/>
      <c r="U22" s="51"/>
      <c r="V22" s="49"/>
    </row>
    <row r="23" spans="1:22" ht="20.100000000000001" customHeight="1" x14ac:dyDescent="0.3">
      <c r="A23" s="130"/>
      <c r="B23" s="130"/>
      <c r="C23" s="130" t="s">
        <v>37</v>
      </c>
      <c r="D23" s="179"/>
      <c r="E23" s="180"/>
      <c r="F23" s="180"/>
      <c r="G23" s="180"/>
      <c r="H23" s="180"/>
      <c r="I23" s="180"/>
      <c r="L23" s="49"/>
      <c r="M23" s="50"/>
      <c r="N23" s="51"/>
      <c r="O23" s="49"/>
      <c r="P23" s="49"/>
      <c r="Q23" s="49"/>
      <c r="R23" s="49"/>
      <c r="S23" s="49"/>
      <c r="T23" s="51"/>
      <c r="U23" s="51"/>
      <c r="V23" s="49"/>
    </row>
    <row r="24" spans="1:22" ht="20.100000000000001" customHeight="1" x14ac:dyDescent="0.3">
      <c r="A24" s="130"/>
      <c r="B24" s="130"/>
      <c r="C24" s="130" t="s">
        <v>40</v>
      </c>
      <c r="D24" s="179"/>
      <c r="E24" s="180"/>
      <c r="F24" s="180"/>
      <c r="G24" s="180"/>
      <c r="H24" s="180"/>
      <c r="I24" s="180"/>
      <c r="L24" s="49"/>
      <c r="M24" s="50"/>
      <c r="N24" s="51"/>
      <c r="O24" s="49"/>
      <c r="P24" s="49"/>
      <c r="Q24" s="49"/>
      <c r="R24" s="49"/>
      <c r="S24" s="49"/>
      <c r="T24" s="51"/>
      <c r="U24" s="51"/>
      <c r="V24" s="49"/>
    </row>
    <row r="25" spans="1:22" ht="20.100000000000001" customHeight="1" x14ac:dyDescent="0.3">
      <c r="A25" s="130"/>
      <c r="B25" s="130"/>
      <c r="C25" s="130" t="s">
        <v>38</v>
      </c>
      <c r="D25" s="179"/>
      <c r="E25" s="180"/>
      <c r="F25" s="180"/>
      <c r="G25" s="180"/>
      <c r="H25" s="180"/>
      <c r="I25" s="180"/>
      <c r="L25" s="49"/>
      <c r="M25" s="50"/>
      <c r="N25" s="51"/>
      <c r="O25" s="49"/>
      <c r="P25" s="49"/>
      <c r="Q25" s="49"/>
      <c r="R25" s="49"/>
      <c r="S25" s="49"/>
      <c r="T25" s="51"/>
      <c r="U25" s="51"/>
      <c r="V25" s="49"/>
    </row>
    <row r="26" spans="1:22" ht="20.100000000000001" customHeight="1" x14ac:dyDescent="0.3">
      <c r="A26" s="130"/>
      <c r="B26" s="130"/>
      <c r="C26" s="130" t="s">
        <v>39</v>
      </c>
      <c r="D26" s="179"/>
      <c r="E26" s="180"/>
      <c r="F26" s="180"/>
      <c r="G26" s="180"/>
      <c r="H26" s="180"/>
      <c r="I26" s="180"/>
      <c r="L26" s="49"/>
      <c r="M26" s="50"/>
      <c r="N26" s="51"/>
      <c r="O26" s="49"/>
      <c r="P26" s="49"/>
      <c r="Q26" s="49"/>
      <c r="R26" s="49"/>
      <c r="S26" s="49"/>
      <c r="T26" s="51"/>
      <c r="U26" s="51"/>
      <c r="V26" s="49"/>
    </row>
    <row r="27" spans="1:22" ht="20.100000000000001" customHeight="1" x14ac:dyDescent="0.3">
      <c r="A27" s="129"/>
      <c r="B27" s="35"/>
      <c r="C27" s="35"/>
      <c r="D27" s="35"/>
      <c r="E27" s="35"/>
      <c r="F27" s="35"/>
      <c r="G27" s="35"/>
      <c r="H27" s="35"/>
      <c r="I27" s="35"/>
      <c r="L27" s="49"/>
      <c r="M27" s="50"/>
      <c r="N27" s="51"/>
      <c r="O27" s="49"/>
      <c r="P27" s="49"/>
      <c r="Q27" s="49"/>
      <c r="R27" s="49"/>
      <c r="S27" s="49"/>
      <c r="T27" s="51"/>
      <c r="U27" s="51"/>
      <c r="V27" s="49"/>
    </row>
    <row r="28" spans="1:22" ht="20.100000000000001" customHeight="1" x14ac:dyDescent="0.3">
      <c r="A28" s="133">
        <v>2.2999999999999998</v>
      </c>
      <c r="B28" s="134" t="s">
        <v>81</v>
      </c>
      <c r="C28" s="130" t="s">
        <v>34</v>
      </c>
      <c r="D28" s="181"/>
      <c r="E28" s="182"/>
      <c r="F28" s="182"/>
      <c r="G28" s="182"/>
      <c r="H28" s="182"/>
      <c r="I28" s="182"/>
      <c r="L28" s="49"/>
      <c r="M28" s="50"/>
      <c r="N28" s="51"/>
      <c r="O28" s="49"/>
      <c r="P28" s="49"/>
      <c r="Q28" s="49"/>
      <c r="R28" s="49"/>
      <c r="S28" s="49"/>
      <c r="T28" s="51"/>
      <c r="U28" s="51"/>
      <c r="V28" s="49"/>
    </row>
    <row r="29" spans="1:22" ht="20.100000000000001" customHeight="1" x14ac:dyDescent="0.3">
      <c r="A29" s="130"/>
      <c r="B29" s="130"/>
      <c r="C29" s="130" t="s">
        <v>35</v>
      </c>
      <c r="D29" s="179"/>
      <c r="E29" s="180"/>
      <c r="F29" s="180"/>
      <c r="G29" s="180"/>
      <c r="H29" s="180"/>
      <c r="I29" s="180"/>
      <c r="L29" s="49"/>
      <c r="M29" s="50"/>
      <c r="N29" s="51"/>
      <c r="O29" s="49"/>
      <c r="P29" s="49"/>
      <c r="Q29" s="49"/>
      <c r="R29" s="49"/>
      <c r="S29" s="49"/>
      <c r="T29" s="51"/>
      <c r="U29" s="51"/>
      <c r="V29" s="49"/>
    </row>
    <row r="30" spans="1:22" ht="20.100000000000001" customHeight="1" x14ac:dyDescent="0.3">
      <c r="A30" s="130"/>
      <c r="B30" s="130"/>
      <c r="C30" s="130" t="s">
        <v>36</v>
      </c>
      <c r="D30" s="179"/>
      <c r="E30" s="180"/>
      <c r="F30" s="180"/>
      <c r="G30" s="180"/>
      <c r="H30" s="180"/>
      <c r="I30" s="180"/>
      <c r="L30" s="49"/>
      <c r="M30" s="50"/>
      <c r="N30" s="51"/>
      <c r="O30" s="49"/>
      <c r="P30" s="49"/>
      <c r="Q30" s="49"/>
      <c r="R30" s="49"/>
      <c r="S30" s="49"/>
      <c r="T30" s="51"/>
      <c r="U30" s="51"/>
      <c r="V30" s="49"/>
    </row>
    <row r="31" spans="1:22" ht="20.100000000000001" customHeight="1" x14ac:dyDescent="0.3">
      <c r="A31" s="130"/>
      <c r="B31" s="130"/>
      <c r="C31" s="130" t="s">
        <v>37</v>
      </c>
      <c r="D31" s="179"/>
      <c r="E31" s="180"/>
      <c r="F31" s="180"/>
      <c r="G31" s="180"/>
      <c r="H31" s="180"/>
      <c r="I31" s="180"/>
      <c r="L31" s="49"/>
      <c r="M31" s="50"/>
      <c r="N31" s="51"/>
      <c r="O31" s="49"/>
      <c r="P31" s="49"/>
      <c r="Q31" s="49"/>
      <c r="R31" s="49"/>
      <c r="S31" s="49"/>
      <c r="T31" s="51"/>
      <c r="U31" s="51"/>
      <c r="V31" s="49"/>
    </row>
    <row r="32" spans="1:22" ht="20.100000000000001" customHeight="1" x14ac:dyDescent="0.3">
      <c r="A32" s="130"/>
      <c r="B32" s="130"/>
      <c r="C32" s="130" t="s">
        <v>40</v>
      </c>
      <c r="D32" s="179"/>
      <c r="E32" s="180"/>
      <c r="F32" s="180"/>
      <c r="G32" s="180"/>
      <c r="H32" s="180"/>
      <c r="I32" s="180"/>
      <c r="L32" s="49"/>
      <c r="M32" s="50"/>
      <c r="N32" s="51"/>
      <c r="O32" s="49"/>
      <c r="P32" s="49"/>
      <c r="Q32" s="49"/>
      <c r="R32" s="49"/>
      <c r="S32" s="49"/>
      <c r="T32" s="51"/>
      <c r="U32" s="51"/>
      <c r="V32" s="49"/>
    </row>
    <row r="33" spans="1:22" ht="20.100000000000001" customHeight="1" x14ac:dyDescent="0.3">
      <c r="A33" s="130"/>
      <c r="B33" s="130"/>
      <c r="C33" s="130" t="s">
        <v>38</v>
      </c>
      <c r="D33" s="179"/>
      <c r="E33" s="180"/>
      <c r="F33" s="180"/>
      <c r="G33" s="180"/>
      <c r="H33" s="180"/>
      <c r="I33" s="180"/>
      <c r="L33" s="49"/>
      <c r="M33" s="50"/>
      <c r="N33" s="51"/>
      <c r="O33" s="49"/>
      <c r="P33" s="49"/>
      <c r="Q33" s="49"/>
      <c r="R33" s="49"/>
      <c r="S33" s="49"/>
      <c r="T33" s="51"/>
      <c r="U33" s="51"/>
      <c r="V33" s="49"/>
    </row>
    <row r="34" spans="1:22" ht="20.100000000000001" customHeight="1" x14ac:dyDescent="0.3">
      <c r="A34" s="130"/>
      <c r="B34" s="130"/>
      <c r="C34" s="130" t="s">
        <v>39</v>
      </c>
      <c r="D34" s="179"/>
      <c r="E34" s="180"/>
      <c r="F34" s="180"/>
      <c r="G34" s="180"/>
      <c r="H34" s="180"/>
      <c r="I34" s="180"/>
      <c r="L34" s="49"/>
      <c r="M34" s="50"/>
      <c r="N34" s="51"/>
      <c r="O34" s="49"/>
      <c r="P34" s="49"/>
      <c r="Q34" s="49"/>
      <c r="R34" s="49"/>
      <c r="S34" s="49"/>
      <c r="T34" s="51"/>
      <c r="U34" s="51"/>
      <c r="V34" s="49"/>
    </row>
    <row r="35" spans="1:22" ht="15" customHeight="1" x14ac:dyDescent="0.3">
      <c r="A35" s="129"/>
      <c r="L35" s="49"/>
      <c r="M35" s="50"/>
      <c r="N35" s="51"/>
      <c r="O35" s="49"/>
      <c r="P35" s="49"/>
      <c r="Q35" s="49"/>
      <c r="R35" s="49"/>
      <c r="S35" s="49"/>
      <c r="T35" s="51"/>
      <c r="U35" s="51"/>
      <c r="V35" s="49"/>
    </row>
    <row r="36" spans="1:22" ht="15" customHeight="1" x14ac:dyDescent="0.3">
      <c r="A36" s="129"/>
      <c r="L36" s="49"/>
      <c r="M36" s="50"/>
      <c r="N36" s="51"/>
      <c r="O36" s="49"/>
      <c r="P36" s="49"/>
      <c r="Q36" s="49"/>
      <c r="R36" s="49"/>
      <c r="S36" s="49"/>
      <c r="T36" s="51"/>
      <c r="U36" s="51"/>
      <c r="V36" s="49"/>
    </row>
    <row r="37" spans="1:22" s="35" customFormat="1" ht="20.100000000000001" customHeight="1" x14ac:dyDescent="0.2">
      <c r="A37" s="127">
        <v>3</v>
      </c>
      <c r="B37" s="33" t="s">
        <v>41</v>
      </c>
      <c r="D37" s="196" t="s">
        <v>83</v>
      </c>
      <c r="E37" s="197"/>
      <c r="F37" s="197"/>
      <c r="G37" s="197"/>
      <c r="H37" s="197"/>
      <c r="I37" s="197"/>
    </row>
    <row r="38" spans="1:22" ht="15.75" thickBot="1" x14ac:dyDescent="0.25">
      <c r="C38" s="135"/>
      <c r="D38" s="136"/>
      <c r="E38" s="136"/>
      <c r="F38" s="136"/>
      <c r="G38" s="136"/>
      <c r="H38" s="136"/>
      <c r="I38" s="136"/>
    </row>
    <row r="39" spans="1:22" ht="15" customHeight="1" x14ac:dyDescent="0.2">
      <c r="A39" s="191">
        <v>3.1</v>
      </c>
      <c r="B39" s="170" t="s">
        <v>42</v>
      </c>
      <c r="C39" s="170"/>
      <c r="D39" s="172" t="s">
        <v>0</v>
      </c>
      <c r="E39" s="174" t="s">
        <v>1</v>
      </c>
      <c r="F39" s="175"/>
      <c r="G39" s="176" t="s">
        <v>3</v>
      </c>
      <c r="H39" s="176" t="s">
        <v>4</v>
      </c>
      <c r="I39" s="163" t="s">
        <v>5</v>
      </c>
      <c r="K39" t="s">
        <v>11</v>
      </c>
    </row>
    <row r="40" spans="1:22" ht="15" customHeight="1" thickBot="1" x14ac:dyDescent="0.25">
      <c r="A40" s="191"/>
      <c r="B40" s="171"/>
      <c r="C40" s="171"/>
      <c r="D40" s="173"/>
      <c r="E40" s="1" t="s">
        <v>28</v>
      </c>
      <c r="F40" s="39" t="s">
        <v>27</v>
      </c>
      <c r="G40" s="177"/>
      <c r="H40" s="178"/>
      <c r="I40" s="164"/>
    </row>
    <row r="41" spans="1:22" ht="15" customHeight="1" x14ac:dyDescent="0.2">
      <c r="B41" s="137" t="s">
        <v>10</v>
      </c>
      <c r="C41" s="138"/>
      <c r="D41" s="108"/>
      <c r="E41" s="144">
        <v>1</v>
      </c>
      <c r="F41" s="145">
        <v>1</v>
      </c>
      <c r="G41" s="107">
        <f>E41+F41</f>
        <v>2</v>
      </c>
      <c r="H41" s="19">
        <f>D41*G41</f>
        <v>0</v>
      </c>
      <c r="I41" s="54">
        <f>D41*G41</f>
        <v>0</v>
      </c>
    </row>
    <row r="42" spans="1:22" ht="15" customHeight="1" x14ac:dyDescent="0.2">
      <c r="B42" s="137" t="s">
        <v>44</v>
      </c>
      <c r="C42" s="138"/>
      <c r="D42" s="108"/>
      <c r="E42" s="146">
        <v>1</v>
      </c>
      <c r="F42" s="147">
        <v>1</v>
      </c>
      <c r="G42" s="9">
        <f t="shared" ref="G42:G66" si="0">E42+F42</f>
        <v>2</v>
      </c>
      <c r="H42" s="20">
        <f>D42*G42</f>
        <v>0</v>
      </c>
      <c r="I42" s="55">
        <f>D42*G42</f>
        <v>0</v>
      </c>
    </row>
    <row r="43" spans="1:22" ht="15" customHeight="1" x14ac:dyDescent="0.2">
      <c r="B43" s="137" t="s">
        <v>2</v>
      </c>
      <c r="C43" s="138"/>
      <c r="D43" s="108"/>
      <c r="E43" s="146">
        <v>1</v>
      </c>
      <c r="F43" s="147">
        <v>1</v>
      </c>
      <c r="G43" s="9">
        <f t="shared" si="0"/>
        <v>2</v>
      </c>
      <c r="H43" s="20">
        <f t="shared" ref="H43:H48" si="1">D43*G43</f>
        <v>0</v>
      </c>
      <c r="I43" s="55">
        <f t="shared" ref="I43:I48" si="2">D43*G43</f>
        <v>0</v>
      </c>
    </row>
    <row r="44" spans="1:22" ht="15" customHeight="1" x14ac:dyDescent="0.2">
      <c r="B44" s="139" t="s">
        <v>45</v>
      </c>
      <c r="C44" s="138"/>
      <c r="D44" s="108"/>
      <c r="E44" s="146">
        <v>1</v>
      </c>
      <c r="F44" s="147">
        <v>1</v>
      </c>
      <c r="G44" s="9">
        <f t="shared" si="0"/>
        <v>2</v>
      </c>
      <c r="H44" s="20">
        <f t="shared" si="1"/>
        <v>0</v>
      </c>
      <c r="I44" s="55">
        <f t="shared" si="2"/>
        <v>0</v>
      </c>
    </row>
    <row r="45" spans="1:22" ht="15" customHeight="1" x14ac:dyDescent="0.2">
      <c r="B45" s="140" t="s">
        <v>46</v>
      </c>
      <c r="C45" s="141"/>
      <c r="D45" s="108"/>
      <c r="E45" s="146">
        <v>1</v>
      </c>
      <c r="F45" s="147">
        <v>0</v>
      </c>
      <c r="G45" s="9">
        <f t="shared" si="0"/>
        <v>1</v>
      </c>
      <c r="H45" s="20">
        <f t="shared" si="1"/>
        <v>0</v>
      </c>
      <c r="I45" s="55">
        <f t="shared" si="2"/>
        <v>0</v>
      </c>
    </row>
    <row r="46" spans="1:22" ht="15" customHeight="1" x14ac:dyDescent="0.2">
      <c r="B46" s="140" t="s">
        <v>47</v>
      </c>
      <c r="C46" s="141"/>
      <c r="D46" s="108"/>
      <c r="E46" s="146">
        <v>1</v>
      </c>
      <c r="F46" s="147">
        <v>0</v>
      </c>
      <c r="G46" s="9">
        <f t="shared" si="0"/>
        <v>1</v>
      </c>
      <c r="H46" s="20">
        <f t="shared" si="1"/>
        <v>0</v>
      </c>
      <c r="I46" s="55">
        <f t="shared" si="2"/>
        <v>0</v>
      </c>
    </row>
    <row r="47" spans="1:22" ht="15" customHeight="1" x14ac:dyDescent="0.2">
      <c r="B47" s="140" t="s">
        <v>48</v>
      </c>
      <c r="C47" s="141"/>
      <c r="D47" s="108"/>
      <c r="E47" s="146">
        <v>1</v>
      </c>
      <c r="F47" s="147">
        <v>1</v>
      </c>
      <c r="G47" s="9">
        <f t="shared" si="0"/>
        <v>2</v>
      </c>
      <c r="H47" s="20">
        <f t="shared" si="1"/>
        <v>0</v>
      </c>
      <c r="I47" s="55">
        <f t="shared" si="2"/>
        <v>0</v>
      </c>
    </row>
    <row r="48" spans="1:22" ht="15" customHeight="1" x14ac:dyDescent="0.2">
      <c r="B48" s="140" t="s">
        <v>49</v>
      </c>
      <c r="C48" s="141"/>
      <c r="D48" s="108"/>
      <c r="E48" s="146">
        <v>2</v>
      </c>
      <c r="F48" s="147">
        <v>2</v>
      </c>
      <c r="G48" s="9">
        <f t="shared" si="0"/>
        <v>4</v>
      </c>
      <c r="H48" s="20">
        <f t="shared" si="1"/>
        <v>0</v>
      </c>
      <c r="I48" s="55">
        <f t="shared" si="2"/>
        <v>0</v>
      </c>
    </row>
    <row r="49" spans="2:9" ht="15" customHeight="1" x14ac:dyDescent="0.2">
      <c r="B49" s="140" t="s">
        <v>50</v>
      </c>
      <c r="C49" s="141"/>
      <c r="D49" s="108"/>
      <c r="E49" s="146">
        <v>2</v>
      </c>
      <c r="F49" s="147">
        <v>2</v>
      </c>
      <c r="G49" s="9">
        <f t="shared" si="0"/>
        <v>4</v>
      </c>
      <c r="H49" s="20">
        <f>D49*G49</f>
        <v>0</v>
      </c>
      <c r="I49" s="55">
        <f>D49*G49</f>
        <v>0</v>
      </c>
    </row>
    <row r="50" spans="2:9" ht="15" customHeight="1" x14ac:dyDescent="0.2">
      <c r="B50" s="140" t="s">
        <v>51</v>
      </c>
      <c r="C50" s="141"/>
      <c r="D50" s="108"/>
      <c r="E50" s="146">
        <v>2</v>
      </c>
      <c r="F50" s="147">
        <v>0</v>
      </c>
      <c r="G50" s="9">
        <f t="shared" si="0"/>
        <v>2</v>
      </c>
      <c r="H50" s="20">
        <f>D50*G50</f>
        <v>0</v>
      </c>
      <c r="I50" s="55">
        <f>D50*G50</f>
        <v>0</v>
      </c>
    </row>
    <row r="51" spans="2:9" ht="15" customHeight="1" x14ac:dyDescent="0.2">
      <c r="B51" s="140" t="s">
        <v>52</v>
      </c>
      <c r="C51" s="141"/>
      <c r="D51" s="108"/>
      <c r="E51" s="146">
        <v>2</v>
      </c>
      <c r="F51" s="147">
        <v>2</v>
      </c>
      <c r="G51" s="9">
        <f t="shared" si="0"/>
        <v>4</v>
      </c>
      <c r="H51" s="20">
        <f>D51*G51</f>
        <v>0</v>
      </c>
      <c r="I51" s="55">
        <f>D51*G51</f>
        <v>0</v>
      </c>
    </row>
    <row r="52" spans="2:9" ht="15" customHeight="1" x14ac:dyDescent="0.2">
      <c r="B52" s="140" t="s">
        <v>53</v>
      </c>
      <c r="C52" s="141"/>
      <c r="D52" s="108"/>
      <c r="E52" s="146">
        <v>2</v>
      </c>
      <c r="F52" s="147">
        <v>2</v>
      </c>
      <c r="G52" s="9">
        <f t="shared" si="0"/>
        <v>4</v>
      </c>
      <c r="H52" s="20">
        <f t="shared" ref="H52:H58" si="3">D52*G52</f>
        <v>0</v>
      </c>
      <c r="I52" s="55">
        <f t="shared" ref="I52:I58" si="4">D52*G52</f>
        <v>0</v>
      </c>
    </row>
    <row r="53" spans="2:9" ht="15" customHeight="1" x14ac:dyDescent="0.2">
      <c r="B53" s="140" t="s">
        <v>54</v>
      </c>
      <c r="C53" s="141"/>
      <c r="D53" s="108"/>
      <c r="E53" s="146">
        <v>2</v>
      </c>
      <c r="F53" s="147">
        <v>2</v>
      </c>
      <c r="G53" s="9">
        <f t="shared" si="0"/>
        <v>4</v>
      </c>
      <c r="H53" s="20">
        <f t="shared" si="3"/>
        <v>0</v>
      </c>
      <c r="I53" s="55">
        <f t="shared" si="4"/>
        <v>0</v>
      </c>
    </row>
    <row r="54" spans="2:9" ht="15" customHeight="1" x14ac:dyDescent="0.2">
      <c r="B54" s="140" t="s">
        <v>55</v>
      </c>
      <c r="C54" s="141"/>
      <c r="D54" s="108"/>
      <c r="E54" s="146">
        <v>2</v>
      </c>
      <c r="F54" s="147">
        <v>0</v>
      </c>
      <c r="G54" s="9">
        <f t="shared" si="0"/>
        <v>2</v>
      </c>
      <c r="H54" s="20">
        <f t="shared" si="3"/>
        <v>0</v>
      </c>
      <c r="I54" s="55">
        <f t="shared" si="4"/>
        <v>0</v>
      </c>
    </row>
    <row r="55" spans="2:9" ht="15" customHeight="1" x14ac:dyDescent="0.2">
      <c r="B55" s="140" t="s">
        <v>56</v>
      </c>
      <c r="C55" s="141"/>
      <c r="D55" s="108"/>
      <c r="E55" s="146">
        <v>3</v>
      </c>
      <c r="F55" s="147">
        <v>3</v>
      </c>
      <c r="G55" s="9">
        <f t="shared" si="0"/>
        <v>6</v>
      </c>
      <c r="H55" s="20">
        <f t="shared" si="3"/>
        <v>0</v>
      </c>
      <c r="I55" s="55">
        <f t="shared" si="4"/>
        <v>0</v>
      </c>
    </row>
    <row r="56" spans="2:9" ht="15" customHeight="1" x14ac:dyDescent="0.2">
      <c r="B56" s="140" t="s">
        <v>57</v>
      </c>
      <c r="C56" s="141"/>
      <c r="D56" s="108"/>
      <c r="E56" s="146">
        <v>3</v>
      </c>
      <c r="F56" s="147">
        <v>3</v>
      </c>
      <c r="G56" s="9">
        <f t="shared" si="0"/>
        <v>6</v>
      </c>
      <c r="H56" s="20">
        <f t="shared" si="3"/>
        <v>0</v>
      </c>
      <c r="I56" s="55">
        <f t="shared" si="4"/>
        <v>0</v>
      </c>
    </row>
    <row r="57" spans="2:9" ht="15" customHeight="1" x14ac:dyDescent="0.2">
      <c r="B57" s="140" t="s">
        <v>58</v>
      </c>
      <c r="C57" s="141"/>
      <c r="D57" s="108"/>
      <c r="E57" s="146">
        <v>3</v>
      </c>
      <c r="F57" s="147">
        <v>3</v>
      </c>
      <c r="G57" s="9">
        <f t="shared" si="0"/>
        <v>6</v>
      </c>
      <c r="H57" s="20">
        <f t="shared" si="3"/>
        <v>0</v>
      </c>
      <c r="I57" s="55">
        <f t="shared" si="4"/>
        <v>0</v>
      </c>
    </row>
    <row r="58" spans="2:9" ht="15" customHeight="1" x14ac:dyDescent="0.2">
      <c r="B58" s="140" t="s">
        <v>59</v>
      </c>
      <c r="C58" s="141"/>
      <c r="D58" s="108"/>
      <c r="E58" s="146">
        <v>3</v>
      </c>
      <c r="F58" s="147">
        <v>3</v>
      </c>
      <c r="G58" s="9">
        <f t="shared" si="0"/>
        <v>6</v>
      </c>
      <c r="H58" s="20">
        <f t="shared" si="3"/>
        <v>0</v>
      </c>
      <c r="I58" s="55">
        <f t="shared" si="4"/>
        <v>0</v>
      </c>
    </row>
    <row r="59" spans="2:9" ht="15" customHeight="1" x14ac:dyDescent="0.2">
      <c r="B59" s="140" t="s">
        <v>52</v>
      </c>
      <c r="C59" s="141"/>
      <c r="D59" s="108"/>
      <c r="E59" s="146">
        <v>3</v>
      </c>
      <c r="F59" s="147">
        <v>3</v>
      </c>
      <c r="G59" s="9">
        <f t="shared" si="0"/>
        <v>6</v>
      </c>
      <c r="H59" s="20">
        <f t="shared" ref="H59:H65" si="5">D59*G59</f>
        <v>0</v>
      </c>
      <c r="I59" s="55">
        <f>D59*G59</f>
        <v>0</v>
      </c>
    </row>
    <row r="60" spans="2:9" ht="15" customHeight="1" x14ac:dyDescent="0.2">
      <c r="B60" s="140" t="s">
        <v>60</v>
      </c>
      <c r="C60" s="141"/>
      <c r="D60" s="108"/>
      <c r="E60" s="146">
        <v>3</v>
      </c>
      <c r="F60" s="147">
        <v>0</v>
      </c>
      <c r="G60" s="9">
        <f t="shared" si="0"/>
        <v>3</v>
      </c>
      <c r="H60" s="20">
        <f t="shared" si="5"/>
        <v>0</v>
      </c>
      <c r="I60" s="55">
        <f>D60*G60</f>
        <v>0</v>
      </c>
    </row>
    <row r="61" spans="2:9" ht="15" customHeight="1" x14ac:dyDescent="0.2">
      <c r="B61" s="140" t="s">
        <v>64</v>
      </c>
      <c r="C61" s="141"/>
      <c r="D61" s="108"/>
      <c r="E61" s="146">
        <v>5</v>
      </c>
      <c r="F61" s="147">
        <v>0</v>
      </c>
      <c r="G61" s="9">
        <f t="shared" si="0"/>
        <v>5</v>
      </c>
      <c r="H61" s="20">
        <f t="shared" si="5"/>
        <v>0</v>
      </c>
      <c r="I61" s="55">
        <v>0</v>
      </c>
    </row>
    <row r="62" spans="2:9" ht="30" customHeight="1" x14ac:dyDescent="0.2">
      <c r="B62" s="194" t="s">
        <v>65</v>
      </c>
      <c r="C62" s="195"/>
      <c r="D62" s="108"/>
      <c r="E62" s="146">
        <v>5</v>
      </c>
      <c r="F62" s="147">
        <v>0</v>
      </c>
      <c r="G62" s="9">
        <f t="shared" si="0"/>
        <v>5</v>
      </c>
      <c r="H62" s="20">
        <f t="shared" si="5"/>
        <v>0</v>
      </c>
      <c r="I62" s="55">
        <f>D62*G62</f>
        <v>0</v>
      </c>
    </row>
    <row r="63" spans="2:9" ht="15" customHeight="1" x14ac:dyDescent="0.2">
      <c r="B63" s="137" t="s">
        <v>61</v>
      </c>
      <c r="C63" s="138"/>
      <c r="D63" s="108"/>
      <c r="E63" s="146">
        <v>8</v>
      </c>
      <c r="F63" s="147">
        <v>8</v>
      </c>
      <c r="G63" s="9">
        <f t="shared" si="0"/>
        <v>16</v>
      </c>
      <c r="H63" s="20">
        <f t="shared" si="5"/>
        <v>0</v>
      </c>
      <c r="I63" s="55">
        <v>0</v>
      </c>
    </row>
    <row r="64" spans="2:9" ht="15" customHeight="1" x14ac:dyDescent="0.2">
      <c r="B64" s="137" t="s">
        <v>66</v>
      </c>
      <c r="C64" s="138"/>
      <c r="D64" s="108"/>
      <c r="E64" s="146">
        <v>8</v>
      </c>
      <c r="F64" s="147">
        <v>8</v>
      </c>
      <c r="G64" s="9">
        <f t="shared" si="0"/>
        <v>16</v>
      </c>
      <c r="H64" s="20">
        <f t="shared" si="5"/>
        <v>0</v>
      </c>
      <c r="I64" s="55">
        <f>D64*G64</f>
        <v>0</v>
      </c>
    </row>
    <row r="65" spans="1:9" ht="15" customHeight="1" x14ac:dyDescent="0.2">
      <c r="B65" s="137" t="s">
        <v>62</v>
      </c>
      <c r="C65" s="138"/>
      <c r="D65" s="108"/>
      <c r="E65" s="146">
        <v>8</v>
      </c>
      <c r="F65" s="147">
        <v>8</v>
      </c>
      <c r="G65" s="9">
        <f t="shared" si="0"/>
        <v>16</v>
      </c>
      <c r="H65" s="20">
        <f t="shared" si="5"/>
        <v>0</v>
      </c>
      <c r="I65" s="55">
        <f>SUM(D65)*G65</f>
        <v>0</v>
      </c>
    </row>
    <row r="66" spans="1:9" ht="15" customHeight="1" thickBot="1" x14ac:dyDescent="0.25">
      <c r="B66" s="142" t="s">
        <v>63</v>
      </c>
      <c r="C66" s="143"/>
      <c r="D66" s="108"/>
      <c r="E66" s="148">
        <v>8</v>
      </c>
      <c r="F66" s="149">
        <v>8</v>
      </c>
      <c r="G66" s="53">
        <f t="shared" si="0"/>
        <v>16</v>
      </c>
      <c r="H66" s="68">
        <f>D66*G66</f>
        <v>0</v>
      </c>
      <c r="I66" s="69">
        <f>D66*G66</f>
        <v>0</v>
      </c>
    </row>
    <row r="67" spans="1:9" ht="3.95" customHeight="1" x14ac:dyDescent="0.2">
      <c r="B67" s="104"/>
      <c r="C67" s="71"/>
      <c r="D67" s="72"/>
      <c r="E67" s="72"/>
      <c r="F67" s="72"/>
      <c r="G67" s="72"/>
      <c r="H67" s="72"/>
      <c r="I67" s="72"/>
    </row>
    <row r="68" spans="1:9" ht="15" customHeight="1" x14ac:dyDescent="0.2">
      <c r="B68" s="150" t="s">
        <v>82</v>
      </c>
      <c r="C68" s="5"/>
      <c r="D68" s="4"/>
      <c r="E68" s="4"/>
      <c r="F68" s="4"/>
      <c r="G68" s="4"/>
      <c r="H68" s="4"/>
      <c r="I68" s="4"/>
    </row>
    <row r="69" spans="1:9" ht="15" customHeight="1" x14ac:dyDescent="0.2">
      <c r="C69" s="5"/>
      <c r="D69" s="4"/>
      <c r="E69" s="4"/>
      <c r="F69" s="4"/>
      <c r="G69" s="4"/>
      <c r="H69" s="4"/>
      <c r="I69" s="4"/>
    </row>
    <row r="70" spans="1:9" ht="15" customHeight="1" x14ac:dyDescent="0.2">
      <c r="C70" s="5"/>
      <c r="D70" s="4"/>
      <c r="E70" s="4"/>
      <c r="F70" s="4"/>
      <c r="G70" s="4"/>
      <c r="H70" s="4"/>
      <c r="I70" s="4"/>
    </row>
    <row r="71" spans="1:9" s="35" customFormat="1" ht="20.100000000000001" customHeight="1" thickBot="1" x14ac:dyDescent="0.25">
      <c r="A71" s="129">
        <v>3.2</v>
      </c>
      <c r="B71" s="37" t="s">
        <v>12</v>
      </c>
      <c r="D71" s="124"/>
      <c r="E71" s="125"/>
      <c r="F71" s="125"/>
      <c r="G71" s="4"/>
      <c r="H71" s="4"/>
      <c r="I71" s="4"/>
    </row>
    <row r="72" spans="1:9" s="35" customFormat="1" ht="15" customHeight="1" x14ac:dyDescent="0.2">
      <c r="A72" s="129"/>
      <c r="B72" s="170" t="s">
        <v>42</v>
      </c>
      <c r="C72" s="170"/>
      <c r="D72" s="172" t="s">
        <v>0</v>
      </c>
      <c r="E72" s="174" t="s">
        <v>1</v>
      </c>
      <c r="F72" s="175"/>
      <c r="G72" s="176" t="s">
        <v>3</v>
      </c>
      <c r="H72" s="176" t="s">
        <v>4</v>
      </c>
      <c r="I72" s="163" t="s">
        <v>5</v>
      </c>
    </row>
    <row r="73" spans="1:9" s="35" customFormat="1" ht="15" customHeight="1" thickBot="1" x14ac:dyDescent="0.25">
      <c r="A73" s="129"/>
      <c r="B73" s="171"/>
      <c r="C73" s="171"/>
      <c r="D73" s="173"/>
      <c r="E73" s="1" t="s">
        <v>28</v>
      </c>
      <c r="F73" s="39" t="s">
        <v>27</v>
      </c>
      <c r="G73" s="177"/>
      <c r="H73" s="178"/>
      <c r="I73" s="164"/>
    </row>
    <row r="74" spans="1:9" ht="15" customHeight="1" x14ac:dyDescent="0.2">
      <c r="B74" s="205"/>
      <c r="C74" s="206"/>
      <c r="D74" s="109"/>
      <c r="E74" s="110"/>
      <c r="F74" s="126"/>
      <c r="G74" s="20">
        <f>E74+F74</f>
        <v>0</v>
      </c>
      <c r="H74" s="20">
        <f>D74*G74</f>
        <v>0</v>
      </c>
      <c r="I74" s="55">
        <f>D74*G74</f>
        <v>0</v>
      </c>
    </row>
    <row r="75" spans="1:9" ht="15" customHeight="1" x14ac:dyDescent="0.2">
      <c r="B75" s="207"/>
      <c r="C75" s="208"/>
      <c r="D75" s="109"/>
      <c r="E75" s="110"/>
      <c r="F75" s="111"/>
      <c r="G75" s="19">
        <f>E75+F75</f>
        <v>0</v>
      </c>
      <c r="H75" s="20">
        <f>D75*G75</f>
        <v>0</v>
      </c>
      <c r="I75" s="55">
        <f>D75*G75</f>
        <v>0</v>
      </c>
    </row>
    <row r="76" spans="1:9" ht="15" customHeight="1" x14ac:dyDescent="0.2">
      <c r="B76" s="207"/>
      <c r="C76" s="208"/>
      <c r="D76" s="109"/>
      <c r="E76" s="110"/>
      <c r="F76" s="111"/>
      <c r="G76" s="19">
        <f>E76+F76</f>
        <v>0</v>
      </c>
      <c r="H76" s="20">
        <f>D76*G76</f>
        <v>0</v>
      </c>
      <c r="I76" s="55">
        <f>D76*G76</f>
        <v>0</v>
      </c>
    </row>
    <row r="77" spans="1:9" ht="15" customHeight="1" thickBot="1" x14ac:dyDescent="0.25">
      <c r="B77" s="209"/>
      <c r="C77" s="210"/>
      <c r="D77" s="112"/>
      <c r="E77" s="113"/>
      <c r="F77" s="114"/>
      <c r="G77" s="73">
        <f>E77+F77</f>
        <v>0</v>
      </c>
      <c r="H77" s="21">
        <f>D77*G77</f>
        <v>0</v>
      </c>
      <c r="I77" s="56">
        <f>D77*G77</f>
        <v>0</v>
      </c>
    </row>
    <row r="78" spans="1:9" ht="15" customHeight="1" thickBot="1" x14ac:dyDescent="0.25">
      <c r="C78" s="121"/>
      <c r="D78" s="167" t="s">
        <v>6</v>
      </c>
      <c r="E78" s="168"/>
      <c r="F78" s="168"/>
      <c r="G78" s="169"/>
      <c r="H78" s="74">
        <f>SUM(H41:H77)</f>
        <v>0</v>
      </c>
      <c r="I78" s="31"/>
    </row>
    <row r="79" spans="1:9" ht="15" customHeight="1" thickBot="1" x14ac:dyDescent="0.25">
      <c r="C79" s="3"/>
      <c r="D79" s="165" t="s">
        <v>7</v>
      </c>
      <c r="E79" s="166"/>
      <c r="F79" s="166"/>
      <c r="G79" s="166"/>
      <c r="H79" s="2"/>
      <c r="I79" s="75">
        <f>SUM(I41:I77)</f>
        <v>0</v>
      </c>
    </row>
    <row r="80" spans="1:9" ht="15" customHeight="1" x14ac:dyDescent="0.2">
      <c r="C80" s="3"/>
      <c r="D80" s="33"/>
      <c r="E80" s="22"/>
      <c r="F80" s="5"/>
      <c r="G80" s="5"/>
      <c r="H80" s="23"/>
      <c r="I80" s="52"/>
    </row>
    <row r="81" spans="1:9" ht="15" customHeight="1" x14ac:dyDescent="0.2">
      <c r="C81" s="3"/>
      <c r="D81" s="33"/>
      <c r="E81" s="22"/>
      <c r="F81" s="5"/>
      <c r="G81" s="5"/>
      <c r="H81" s="23"/>
      <c r="I81" s="23"/>
    </row>
    <row r="82" spans="1:9" s="35" customFormat="1" ht="20.100000000000001" customHeight="1" thickBot="1" x14ac:dyDescent="0.25">
      <c r="A82" s="129">
        <v>3.3</v>
      </c>
      <c r="B82" s="105" t="s">
        <v>24</v>
      </c>
      <c r="C82" s="151"/>
      <c r="D82" s="18"/>
      <c r="E82" s="18"/>
      <c r="F82" s="18"/>
      <c r="G82" s="18"/>
      <c r="H82" s="18"/>
      <c r="I82" s="18"/>
    </row>
    <row r="83" spans="1:9" ht="15" customHeight="1" x14ac:dyDescent="0.2">
      <c r="B83" s="70" t="s">
        <v>86</v>
      </c>
      <c r="C83" s="152"/>
      <c r="D83" s="14"/>
      <c r="E83" s="189"/>
      <c r="F83" s="190"/>
      <c r="G83" s="65" t="s">
        <v>8</v>
      </c>
      <c r="H83" s="66">
        <v>1.5</v>
      </c>
      <c r="I83" s="67">
        <f>E83*H83</f>
        <v>0</v>
      </c>
    </row>
    <row r="84" spans="1:9" ht="15" customHeight="1" thickBot="1" x14ac:dyDescent="0.25">
      <c r="B84" s="62" t="s">
        <v>26</v>
      </c>
      <c r="C84" s="153"/>
      <c r="D84" s="34"/>
      <c r="E84" s="185">
        <f>H78</f>
        <v>0</v>
      </c>
      <c r="F84" s="186"/>
      <c r="G84" s="63" t="s">
        <v>8</v>
      </c>
      <c r="H84" s="64">
        <v>160</v>
      </c>
      <c r="I84" s="57">
        <f>E84*H84</f>
        <v>0</v>
      </c>
    </row>
    <row r="85" spans="1:9" ht="15" customHeight="1" thickBot="1" x14ac:dyDescent="0.25">
      <c r="B85" s="28"/>
      <c r="D85" s="18" t="s">
        <v>89</v>
      </c>
      <c r="E85" s="18"/>
      <c r="F85" s="18"/>
      <c r="G85" s="18"/>
      <c r="H85" s="61"/>
      <c r="I85" s="118">
        <f>SUM(I83:I84)</f>
        <v>0</v>
      </c>
    </row>
    <row r="86" spans="1:9" ht="15" customHeight="1" x14ac:dyDescent="0.2">
      <c r="B86" s="28"/>
      <c r="D86" s="13"/>
      <c r="E86" s="13"/>
      <c r="F86" s="13"/>
      <c r="G86" s="13"/>
      <c r="H86" s="106"/>
      <c r="I86" s="60"/>
    </row>
    <row r="87" spans="1:9" x14ac:dyDescent="0.2">
      <c r="C87" s="12"/>
      <c r="D87" s="11"/>
      <c r="E87" s="11"/>
      <c r="F87" s="11"/>
      <c r="G87" s="11"/>
      <c r="H87" s="11"/>
      <c r="I87" s="11"/>
    </row>
    <row r="88" spans="1:9" s="35" customFormat="1" ht="20.100000000000001" customHeight="1" thickBot="1" x14ac:dyDescent="0.25">
      <c r="A88" s="129">
        <v>3.4</v>
      </c>
      <c r="B88" s="16" t="s">
        <v>13</v>
      </c>
      <c r="D88" s="13"/>
      <c r="E88" s="13"/>
      <c r="F88" s="13"/>
      <c r="G88" s="13"/>
      <c r="H88" s="13"/>
      <c r="I88" s="13"/>
    </row>
    <row r="89" spans="1:9" ht="15" customHeight="1" thickBot="1" x14ac:dyDescent="0.25">
      <c r="A89" s="154"/>
      <c r="B89" s="77" t="s">
        <v>14</v>
      </c>
      <c r="C89" s="155"/>
      <c r="D89" s="77"/>
      <c r="E89" s="187">
        <f>I79</f>
        <v>0</v>
      </c>
      <c r="F89" s="188"/>
      <c r="G89" s="78" t="s">
        <v>8</v>
      </c>
      <c r="H89" s="79">
        <v>200</v>
      </c>
      <c r="I89" s="80">
        <f>E89*H89</f>
        <v>0</v>
      </c>
    </row>
    <row r="90" spans="1:9" ht="15" customHeight="1" x14ac:dyDescent="0.2">
      <c r="A90" s="154"/>
      <c r="B90" s="15"/>
      <c r="D90" s="13"/>
      <c r="E90" s="13"/>
      <c r="F90" s="13"/>
      <c r="G90" s="13"/>
      <c r="H90" s="13"/>
      <c r="I90" s="13"/>
    </row>
    <row r="91" spans="1:9" ht="15" customHeight="1" x14ac:dyDescent="0.2">
      <c r="A91" s="154"/>
      <c r="B91" s="15"/>
      <c r="D91" s="13"/>
      <c r="E91" s="13"/>
      <c r="F91" s="13"/>
      <c r="G91" s="13"/>
      <c r="H91" s="13"/>
      <c r="I91" s="13"/>
    </row>
    <row r="92" spans="1:9" s="35" customFormat="1" ht="20.100000000000001" customHeight="1" thickBot="1" x14ac:dyDescent="0.25">
      <c r="A92" s="129">
        <v>3.5</v>
      </c>
      <c r="B92" s="16" t="s">
        <v>68</v>
      </c>
      <c r="D92" s="13"/>
      <c r="E92" s="13"/>
      <c r="F92" s="13"/>
      <c r="G92" s="13"/>
      <c r="H92" s="13"/>
      <c r="I92" s="13"/>
    </row>
    <row r="93" spans="1:9" ht="15" customHeight="1" thickBot="1" x14ac:dyDescent="0.25">
      <c r="B93" s="91"/>
      <c r="C93" s="156"/>
      <c r="D93" s="215"/>
      <c r="E93" s="215"/>
      <c r="F93" s="215"/>
      <c r="G93" s="92" t="s">
        <v>18</v>
      </c>
      <c r="H93" s="92" t="s">
        <v>67</v>
      </c>
      <c r="I93" s="77"/>
    </row>
    <row r="94" spans="1:9" ht="15" customHeight="1" x14ac:dyDescent="0.2">
      <c r="B94" s="25" t="s">
        <v>15</v>
      </c>
      <c r="C94" s="157"/>
      <c r="D94" s="216" t="s">
        <v>16</v>
      </c>
      <c r="E94" s="216"/>
      <c r="F94" s="216"/>
      <c r="G94" s="89">
        <v>1</v>
      </c>
      <c r="H94" s="115"/>
      <c r="I94" s="90">
        <f>G94*H94</f>
        <v>0</v>
      </c>
    </row>
    <row r="95" spans="1:9" ht="15" customHeight="1" x14ac:dyDescent="0.2">
      <c r="B95" s="26" t="s">
        <v>17</v>
      </c>
      <c r="C95" s="158"/>
      <c r="D95" s="202" t="s">
        <v>76</v>
      </c>
      <c r="E95" s="202"/>
      <c r="F95" s="202"/>
      <c r="G95" s="27">
        <v>0.5</v>
      </c>
      <c r="H95" s="116"/>
      <c r="I95" s="38">
        <f t="shared" ref="I95:I103" si="6">G95*H95</f>
        <v>0</v>
      </c>
    </row>
    <row r="96" spans="1:9" ht="15" customHeight="1" x14ac:dyDescent="0.2">
      <c r="B96" s="25"/>
      <c r="C96" s="157"/>
      <c r="D96" s="122" t="s">
        <v>77</v>
      </c>
      <c r="E96" s="122"/>
      <c r="F96" s="122"/>
      <c r="G96" s="27">
        <v>0</v>
      </c>
      <c r="H96" s="116"/>
      <c r="I96" s="38">
        <f t="shared" si="6"/>
        <v>0</v>
      </c>
    </row>
    <row r="97" spans="1:9" ht="30" customHeight="1" x14ac:dyDescent="0.2">
      <c r="B97" s="103" t="s">
        <v>19</v>
      </c>
      <c r="C97" s="130" t="s">
        <v>73</v>
      </c>
      <c r="D97" s="202" t="s">
        <v>72</v>
      </c>
      <c r="E97" s="202"/>
      <c r="F97" s="202"/>
      <c r="G97" s="27">
        <v>0.7</v>
      </c>
      <c r="H97" s="116"/>
      <c r="I97" s="38">
        <f t="shared" si="6"/>
        <v>0</v>
      </c>
    </row>
    <row r="98" spans="1:9" ht="15" customHeight="1" x14ac:dyDescent="0.2">
      <c r="B98" s="17"/>
      <c r="C98" s="159"/>
      <c r="D98" s="202" t="s">
        <v>69</v>
      </c>
      <c r="E98" s="202"/>
      <c r="F98" s="202"/>
      <c r="G98" s="27">
        <v>1</v>
      </c>
      <c r="H98" s="116"/>
      <c r="I98" s="38">
        <f t="shared" si="6"/>
        <v>0</v>
      </c>
    </row>
    <row r="99" spans="1:9" ht="15" customHeight="1" x14ac:dyDescent="0.2">
      <c r="B99" s="17"/>
      <c r="C99" s="159"/>
      <c r="D99" s="217" t="s">
        <v>20</v>
      </c>
      <c r="E99" s="217"/>
      <c r="F99" s="217"/>
      <c r="G99" s="27">
        <v>1</v>
      </c>
      <c r="H99" s="116"/>
      <c r="I99" s="38">
        <f t="shared" si="6"/>
        <v>0</v>
      </c>
    </row>
    <row r="100" spans="1:9" ht="30" customHeight="1" x14ac:dyDescent="0.2">
      <c r="B100" s="15"/>
      <c r="C100" s="130" t="s">
        <v>88</v>
      </c>
      <c r="D100" s="202" t="s">
        <v>70</v>
      </c>
      <c r="E100" s="202"/>
      <c r="F100" s="202"/>
      <c r="G100" s="27">
        <v>0.8</v>
      </c>
      <c r="H100" s="116"/>
      <c r="I100" s="38">
        <f t="shared" si="6"/>
        <v>0</v>
      </c>
    </row>
    <row r="101" spans="1:9" ht="15" customHeight="1" x14ac:dyDescent="0.2">
      <c r="B101" s="15"/>
      <c r="C101" s="159"/>
      <c r="D101" s="202" t="s">
        <v>71</v>
      </c>
      <c r="E101" s="202"/>
      <c r="F101" s="202"/>
      <c r="G101" s="27">
        <v>0.6</v>
      </c>
      <c r="H101" s="116"/>
      <c r="I101" s="38">
        <f t="shared" si="6"/>
        <v>0</v>
      </c>
    </row>
    <row r="102" spans="1:9" ht="15" customHeight="1" x14ac:dyDescent="0.2">
      <c r="B102" s="15"/>
      <c r="D102" s="202" t="s">
        <v>21</v>
      </c>
      <c r="E102" s="202"/>
      <c r="F102" s="202"/>
      <c r="G102" s="27">
        <v>0.5</v>
      </c>
      <c r="H102" s="116"/>
      <c r="I102" s="38">
        <f t="shared" si="6"/>
        <v>0</v>
      </c>
    </row>
    <row r="103" spans="1:9" ht="15" customHeight="1" thickBot="1" x14ac:dyDescent="0.25">
      <c r="B103" s="84"/>
      <c r="C103" s="153"/>
      <c r="D103" s="201" t="s">
        <v>22</v>
      </c>
      <c r="E103" s="201"/>
      <c r="F103" s="201"/>
      <c r="G103" s="85">
        <v>0.5</v>
      </c>
      <c r="H103" s="117"/>
      <c r="I103" s="86">
        <f t="shared" si="6"/>
        <v>0</v>
      </c>
    </row>
    <row r="104" spans="1:9" ht="15" customHeight="1" thickBot="1" x14ac:dyDescent="0.25">
      <c r="C104" s="15"/>
      <c r="D104" s="203" t="s">
        <v>23</v>
      </c>
      <c r="E104" s="203"/>
      <c r="F104" s="203"/>
      <c r="G104" s="203"/>
      <c r="H104" s="87"/>
      <c r="I104" s="88">
        <f>SUM(I94:I103)</f>
        <v>0</v>
      </c>
    </row>
    <row r="105" spans="1:9" ht="15" customHeight="1" x14ac:dyDescent="0.2">
      <c r="C105" s="15"/>
      <c r="D105" s="28"/>
      <c r="E105" s="28"/>
      <c r="F105" s="28"/>
      <c r="G105" s="28"/>
      <c r="H105" s="24"/>
      <c r="I105" s="58"/>
    </row>
    <row r="106" spans="1:9" ht="15" customHeight="1" x14ac:dyDescent="0.2">
      <c r="C106" s="15"/>
      <c r="D106" s="13"/>
      <c r="E106" s="13"/>
      <c r="F106" s="13"/>
      <c r="G106" s="13"/>
      <c r="H106" s="13"/>
      <c r="I106" s="13"/>
    </row>
    <row r="107" spans="1:9" s="35" customFormat="1" ht="20.100000000000001" customHeight="1" thickBot="1" x14ac:dyDescent="0.25">
      <c r="A107" s="129">
        <v>3.6</v>
      </c>
      <c r="B107" s="16" t="s">
        <v>25</v>
      </c>
      <c r="C107" s="16"/>
      <c r="D107" s="13"/>
      <c r="E107" s="13"/>
      <c r="F107" s="13"/>
      <c r="G107" s="13"/>
      <c r="H107" s="13"/>
      <c r="I107" s="13"/>
    </row>
    <row r="108" spans="1:9" ht="15" customHeight="1" x14ac:dyDescent="0.2">
      <c r="B108" s="82" t="s">
        <v>14</v>
      </c>
      <c r="C108" s="82"/>
      <c r="D108" s="81"/>
      <c r="E108" s="213">
        <f>E89</f>
        <v>0</v>
      </c>
      <c r="F108" s="214"/>
      <c r="G108" s="83" t="s">
        <v>8</v>
      </c>
      <c r="H108" s="93">
        <v>200</v>
      </c>
      <c r="I108" s="94">
        <f>E108*H108</f>
        <v>0</v>
      </c>
    </row>
    <row r="109" spans="1:9" ht="15" customHeight="1" thickBot="1" x14ac:dyDescent="0.25">
      <c r="B109" s="26" t="s">
        <v>78</v>
      </c>
      <c r="C109" s="160"/>
      <c r="D109" s="26"/>
      <c r="E109" s="198">
        <f>I104</f>
        <v>0</v>
      </c>
      <c r="F109" s="199"/>
      <c r="G109" s="95" t="s">
        <v>8</v>
      </c>
      <c r="H109" s="96">
        <v>40</v>
      </c>
      <c r="I109" s="59">
        <f>E109*H109</f>
        <v>0</v>
      </c>
    </row>
    <row r="110" spans="1:9" ht="15" customHeight="1" thickBot="1" x14ac:dyDescent="0.25">
      <c r="B110" s="98"/>
      <c r="C110" s="161"/>
      <c r="D110" s="123" t="s">
        <v>90</v>
      </c>
      <c r="E110" s="123"/>
      <c r="F110" s="30"/>
      <c r="G110" s="123"/>
      <c r="H110" s="97"/>
      <c r="I110" s="76">
        <f>SUM(I108:I109)</f>
        <v>0</v>
      </c>
    </row>
    <row r="111" spans="1:9" ht="15" customHeight="1" x14ac:dyDescent="0.2">
      <c r="C111" s="28"/>
      <c r="D111" s="28"/>
      <c r="E111" s="28"/>
      <c r="F111" s="16"/>
      <c r="G111" s="28"/>
      <c r="H111" s="29"/>
      <c r="I111" s="60"/>
    </row>
    <row r="112" spans="1:9" ht="15" customHeight="1" x14ac:dyDescent="0.2">
      <c r="C112" s="28"/>
      <c r="D112" s="28"/>
      <c r="E112" s="28"/>
      <c r="F112" s="16"/>
      <c r="G112" s="28"/>
      <c r="H112" s="29"/>
      <c r="I112" s="60"/>
    </row>
    <row r="113" spans="1:11" ht="15" customHeight="1" thickBot="1" x14ac:dyDescent="0.25">
      <c r="A113" s="129">
        <v>3.7</v>
      </c>
      <c r="B113" t="s">
        <v>91</v>
      </c>
      <c r="C113" s="28"/>
      <c r="D113" s="28"/>
      <c r="E113" s="28"/>
      <c r="F113" s="16"/>
      <c r="G113" s="28"/>
      <c r="H113" s="29"/>
      <c r="I113" s="60"/>
    </row>
    <row r="114" spans="1:11" ht="15" customHeight="1" thickBot="1" x14ac:dyDescent="0.25">
      <c r="B114" s="100" t="s">
        <v>92</v>
      </c>
      <c r="C114" s="162"/>
      <c r="D114" s="100"/>
      <c r="E114" s="100"/>
      <c r="F114" s="101"/>
      <c r="G114" s="100"/>
      <c r="H114" s="102"/>
      <c r="I114" s="99">
        <f>I85+I110</f>
        <v>0</v>
      </c>
    </row>
    <row r="115" spans="1:11" ht="15" customHeight="1" x14ac:dyDescent="0.2">
      <c r="C115" s="28"/>
      <c r="D115" s="28"/>
      <c r="E115" s="28"/>
      <c r="F115" s="16"/>
      <c r="G115" s="28"/>
      <c r="H115" s="29"/>
      <c r="I115" s="60"/>
    </row>
    <row r="116" spans="1:11" ht="15" customHeight="1" x14ac:dyDescent="0.2">
      <c r="C116" s="28"/>
      <c r="D116" s="28"/>
      <c r="E116" s="28"/>
      <c r="F116" s="16"/>
      <c r="G116" s="28"/>
      <c r="H116" s="29"/>
      <c r="I116" s="60"/>
    </row>
    <row r="117" spans="1:11" s="35" customFormat="1" ht="20.100000000000001" customHeight="1" x14ac:dyDescent="0.2">
      <c r="A117" s="127">
        <v>4</v>
      </c>
      <c r="B117" s="128" t="s">
        <v>75</v>
      </c>
      <c r="C117" s="28"/>
      <c r="D117" s="28"/>
      <c r="E117" s="28"/>
      <c r="F117" s="16"/>
      <c r="G117" s="28"/>
      <c r="H117" s="29"/>
      <c r="I117" s="60"/>
    </row>
    <row r="118" spans="1:11" ht="20.100000000000001" customHeight="1" x14ac:dyDescent="0.2">
      <c r="B118" s="212"/>
      <c r="C118" s="212"/>
      <c r="D118" s="212"/>
      <c r="E118" s="212"/>
      <c r="F118" s="212"/>
      <c r="G118" s="212"/>
      <c r="H118" s="212"/>
      <c r="I118" s="212"/>
    </row>
    <row r="119" spans="1:11" ht="20.100000000000001" customHeight="1" x14ac:dyDescent="0.2">
      <c r="B119" s="212"/>
      <c r="C119" s="212"/>
      <c r="D119" s="212"/>
      <c r="E119" s="212"/>
      <c r="F119" s="212"/>
      <c r="G119" s="212"/>
      <c r="H119" s="212"/>
      <c r="I119" s="212"/>
    </row>
    <row r="120" spans="1:11" ht="20.100000000000001" customHeight="1" x14ac:dyDescent="0.2">
      <c r="B120" s="212"/>
      <c r="C120" s="212"/>
      <c r="D120" s="212"/>
      <c r="E120" s="212"/>
      <c r="F120" s="212"/>
      <c r="G120" s="212"/>
      <c r="H120" s="212"/>
      <c r="I120" s="212"/>
    </row>
    <row r="121" spans="1:11" ht="20.100000000000001" customHeight="1" x14ac:dyDescent="0.2">
      <c r="B121" s="212"/>
      <c r="C121" s="212"/>
      <c r="D121" s="212"/>
      <c r="E121" s="212"/>
      <c r="F121" s="212"/>
      <c r="G121" s="212"/>
      <c r="H121" s="212"/>
      <c r="I121" s="212"/>
    </row>
    <row r="122" spans="1:11" ht="20.100000000000001" customHeight="1" x14ac:dyDescent="0.2">
      <c r="C122" s="15"/>
      <c r="D122" s="13"/>
      <c r="E122" s="13"/>
      <c r="F122" s="13"/>
      <c r="G122" s="13"/>
      <c r="H122" s="13"/>
      <c r="I122" s="13"/>
    </row>
    <row r="123" spans="1:11" ht="20.100000000000001" customHeight="1" x14ac:dyDescent="0.2">
      <c r="B123" s="128" t="s">
        <v>87</v>
      </c>
      <c r="C123" s="15"/>
      <c r="D123" s="13"/>
      <c r="E123" s="13"/>
      <c r="F123" s="13"/>
      <c r="G123" s="13"/>
      <c r="H123" s="13"/>
      <c r="I123" s="13"/>
    </row>
    <row r="124" spans="1:11" ht="20.100000000000001" customHeight="1" x14ac:dyDescent="0.2">
      <c r="C124" s="15"/>
      <c r="D124" s="13"/>
      <c r="E124" s="13"/>
      <c r="F124" s="13"/>
      <c r="G124" s="13"/>
      <c r="H124" s="13"/>
      <c r="I124" s="13"/>
    </row>
    <row r="125" spans="1:11" ht="20.100000000000001" customHeight="1" x14ac:dyDescent="0.2">
      <c r="B125" s="17" t="s">
        <v>74</v>
      </c>
      <c r="C125" s="200"/>
      <c r="D125" s="200"/>
      <c r="E125" s="200"/>
      <c r="F125" s="200"/>
      <c r="G125" s="200"/>
      <c r="H125" s="200"/>
      <c r="I125" s="200"/>
      <c r="K125" s="120"/>
    </row>
    <row r="126" spans="1:11" ht="20.100000000000001" customHeight="1" x14ac:dyDescent="0.2">
      <c r="B126" s="130" t="s">
        <v>35</v>
      </c>
      <c r="C126" s="204"/>
      <c r="D126" s="204"/>
      <c r="E126" s="204"/>
      <c r="F126" s="204"/>
      <c r="G126" s="204"/>
      <c r="H126" s="204"/>
      <c r="I126" s="204"/>
    </row>
    <row r="127" spans="1:11" ht="20.100000000000001" customHeight="1" x14ac:dyDescent="0.2">
      <c r="B127" s="32" t="s">
        <v>36</v>
      </c>
      <c r="C127" s="204"/>
      <c r="D127" s="204"/>
      <c r="E127" s="204"/>
      <c r="F127" s="204"/>
      <c r="G127" s="204"/>
      <c r="H127" s="204"/>
      <c r="I127" s="204"/>
    </row>
    <row r="128" spans="1:11" ht="20.100000000000001" customHeight="1" x14ac:dyDescent="0.2">
      <c r="B128" s="32"/>
    </row>
    <row r="129" spans="2:14" ht="20.100000000000001" customHeight="1" x14ac:dyDescent="0.2">
      <c r="B129" s="192" t="s">
        <v>84</v>
      </c>
      <c r="C129" s="211"/>
      <c r="D129" s="211"/>
      <c r="E129" s="211"/>
      <c r="F129" s="211"/>
      <c r="G129" s="211"/>
      <c r="H129" s="211"/>
      <c r="I129" s="211"/>
    </row>
    <row r="130" spans="2:14" ht="20.100000000000001" customHeight="1" x14ac:dyDescent="0.2">
      <c r="B130" s="193"/>
      <c r="C130" s="211"/>
      <c r="D130" s="211"/>
      <c r="E130" s="211"/>
      <c r="F130" s="211"/>
      <c r="G130" s="211"/>
      <c r="H130" s="211"/>
      <c r="I130" s="211"/>
    </row>
    <row r="131" spans="2:14" ht="20.100000000000001" customHeight="1" x14ac:dyDescent="0.2">
      <c r="B131" s="193"/>
      <c r="C131" s="211"/>
      <c r="D131" s="211"/>
      <c r="E131" s="211"/>
      <c r="F131" s="211"/>
      <c r="G131" s="211"/>
      <c r="H131" s="211"/>
      <c r="I131" s="211"/>
      <c r="L131" s="120"/>
    </row>
    <row r="132" spans="2:14" ht="20.100000000000001" customHeight="1" x14ac:dyDescent="0.2">
      <c r="C132" s="211"/>
      <c r="D132" s="211"/>
      <c r="E132" s="211"/>
      <c r="F132" s="211"/>
      <c r="G132" s="211"/>
      <c r="H132" s="211"/>
      <c r="I132" s="211"/>
    </row>
    <row r="133" spans="2:14" ht="15" customHeight="1" x14ac:dyDescent="0.2">
      <c r="C133" s="36"/>
      <c r="D133" s="35"/>
      <c r="E133" s="35"/>
      <c r="F133" s="35"/>
      <c r="G133" s="35"/>
      <c r="H133" s="35"/>
      <c r="I133" s="35"/>
    </row>
    <row r="134" spans="2:14" ht="15" customHeight="1" x14ac:dyDescent="0.2">
      <c r="C134" s="15"/>
      <c r="D134" s="13"/>
      <c r="E134" s="13"/>
      <c r="F134" s="13"/>
      <c r="G134" s="13"/>
      <c r="H134" s="13"/>
      <c r="I134" s="13"/>
    </row>
    <row r="135" spans="2:14" ht="15" customHeight="1" x14ac:dyDescent="0.2"/>
    <row r="136" spans="2:14" ht="15" customHeight="1" x14ac:dyDescent="0.2">
      <c r="N136" t="s">
        <v>9</v>
      </c>
    </row>
  </sheetData>
  <sheetProtection algorithmName="SHA-512" hashValue="SwRV0LR2Gw0Lgu+xz4Fr6GpWw1S7xIEHDNWKy3vNGsvWzIKo085B51vCy3sgKh1CONeEm+e/DATwhQm9OFkC6Q==" saltValue="HtjP9LMgflBQwPVeOVKq+A==" spinCount="100000" sheet="1" selectLockedCells="1"/>
  <mergeCells count="77">
    <mergeCell ref="C129:I132"/>
    <mergeCell ref="B118:I121"/>
    <mergeCell ref="E108:F108"/>
    <mergeCell ref="D93:F93"/>
    <mergeCell ref="D94:F94"/>
    <mergeCell ref="D95:F95"/>
    <mergeCell ref="D99:F99"/>
    <mergeCell ref="D97:F97"/>
    <mergeCell ref="D98:F98"/>
    <mergeCell ref="A39:A40"/>
    <mergeCell ref="B129:B131"/>
    <mergeCell ref="B62:C62"/>
    <mergeCell ref="D33:I33"/>
    <mergeCell ref="D34:I34"/>
    <mergeCell ref="D37:I37"/>
    <mergeCell ref="E109:F109"/>
    <mergeCell ref="C125:I125"/>
    <mergeCell ref="D103:F103"/>
    <mergeCell ref="D100:F100"/>
    <mergeCell ref="D101:F101"/>
    <mergeCell ref="D102:F102"/>
    <mergeCell ref="D104:G104"/>
    <mergeCell ref="C126:I126"/>
    <mergeCell ref="C127:I127"/>
    <mergeCell ref="B74:C74"/>
    <mergeCell ref="O10:T10"/>
    <mergeCell ref="O14:T14"/>
    <mergeCell ref="O15:T15"/>
    <mergeCell ref="B39:C40"/>
    <mergeCell ref="D14:I14"/>
    <mergeCell ref="D15:I15"/>
    <mergeCell ref="D16:I16"/>
    <mergeCell ref="D17:I17"/>
    <mergeCell ref="D18:I18"/>
    <mergeCell ref="D20:I20"/>
    <mergeCell ref="D21:I21"/>
    <mergeCell ref="E39:F39"/>
    <mergeCell ref="G39:G40"/>
    <mergeCell ref="D29:I29"/>
    <mergeCell ref="D31:I31"/>
    <mergeCell ref="D28:I28"/>
    <mergeCell ref="O3:T3"/>
    <mergeCell ref="O4:T4"/>
    <mergeCell ref="O5:T5"/>
    <mergeCell ref="O6:T6"/>
    <mergeCell ref="O9:T9"/>
    <mergeCell ref="D39:D40"/>
    <mergeCell ref="E5:I5"/>
    <mergeCell ref="D22:I22"/>
    <mergeCell ref="D23:I23"/>
    <mergeCell ref="D24:I24"/>
    <mergeCell ref="D25:I25"/>
    <mergeCell ref="D26:I26"/>
    <mergeCell ref="D32:I32"/>
    <mergeCell ref="E3:I3"/>
    <mergeCell ref="E84:F84"/>
    <mergeCell ref="E89:F89"/>
    <mergeCell ref="E83:F83"/>
    <mergeCell ref="H39:H40"/>
    <mergeCell ref="I39:I40"/>
    <mergeCell ref="D30:I30"/>
    <mergeCell ref="D7:I7"/>
    <mergeCell ref="D8:I8"/>
    <mergeCell ref="D9:I9"/>
    <mergeCell ref="D12:I12"/>
    <mergeCell ref="D13:I13"/>
    <mergeCell ref="I72:I73"/>
    <mergeCell ref="D79:G79"/>
    <mergeCell ref="D78:G78"/>
    <mergeCell ref="B72:C73"/>
    <mergeCell ref="D72:D73"/>
    <mergeCell ref="E72:F72"/>
    <mergeCell ref="G72:G73"/>
    <mergeCell ref="H72:H73"/>
    <mergeCell ref="B75:C75"/>
    <mergeCell ref="B76:C76"/>
    <mergeCell ref="B77:C77"/>
  </mergeCells>
  <conditionalFormatting sqref="E83:F83">
    <cfRule type="cellIs" dxfId="1" priority="2" stopIfTrue="1" operator="equal">
      <formula>0</formula>
    </cfRule>
  </conditionalFormatting>
  <conditionalFormatting sqref="I84:I86 E89:F89 I89 H110:I117">
    <cfRule type="cellIs" dxfId="0" priority="1" stopIfTrue="1" operator="equal">
      <formula>0</formula>
    </cfRule>
  </conditionalFormatting>
  <pageMargins left="1.0236220472440944" right="1.2204724409448819" top="1.299212598425197" bottom="0.98425196850393704" header="0.43307086614173229" footer="0.51181102362204722"/>
  <pageSetup paperSize="9" scale="84" fitToHeight="0" orientation="portrait" r:id="rId1"/>
  <headerFooter differentFirst="1">
    <oddHeader xml:space="preserve">&amp;R
&amp;P / &amp;N  </oddHeader>
    <firstHeader>&amp;L
 Baugesuch-Nr.____________________________&amp;R&amp;G</firstHeader>
    <firstFooter>&amp;L&amp;G</firstFooter>
  </headerFooter>
  <rowBreaks count="2" manualBreakCount="2">
    <brk id="36" max="8" man="1"/>
    <brk id="87" max="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304800</xdr:colOff>
                    <xdr:row>12</xdr:row>
                    <xdr:rowOff>19050</xdr:rowOff>
                  </from>
                  <to>
                    <xdr:col>1</xdr:col>
                    <xdr:colOff>1123950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304800</xdr:colOff>
                    <xdr:row>20</xdr:row>
                    <xdr:rowOff>0</xdr:rowOff>
                  </from>
                  <to>
                    <xdr:col>1</xdr:col>
                    <xdr:colOff>1123950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295275</xdr:colOff>
                    <xdr:row>27</xdr:row>
                    <xdr:rowOff>247650</xdr:rowOff>
                  </from>
                  <to>
                    <xdr:col>1</xdr:col>
                    <xdr:colOff>1114425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</xdr:col>
                    <xdr:colOff>895350</xdr:colOff>
                    <xdr:row>3</xdr:row>
                    <xdr:rowOff>9525</xdr:rowOff>
                  </from>
                  <to>
                    <xdr:col>3</xdr:col>
                    <xdr:colOff>438150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57150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2</xdr:row>
                    <xdr:rowOff>190500</xdr:rowOff>
                  </from>
                  <to>
                    <xdr:col>6</xdr:col>
                    <xdr:colOff>466725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5E3A7CFECC746B79D538849E77DC2" ma:contentTypeVersion="5" ma:contentTypeDescription="Create a new document." ma:contentTypeScope="" ma:versionID="cd45ff5111e0af38824f324b6e5e32d4">
  <xsd:schema xmlns:xsd="http://www.w3.org/2001/XMLSchema" xmlns:xs="http://www.w3.org/2001/XMLSchema" xmlns:p="http://schemas.microsoft.com/office/2006/metadata/properties" xmlns:ns2="6eeed1cf-0264-4439-91d6-39fa49727e96" targetNamespace="http://schemas.microsoft.com/office/2006/metadata/properties" ma:root="true" ma:fieldsID="e6aa5619a6e906ce47ed3cd2d2023b84" ns2:_="">
    <xsd:import namespace="6eeed1cf-0264-4439-91d6-39fa49727e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ed1cf-0264-4439-91d6-39fa49727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5D57D-2835-4472-B5A0-2F045DEBC7E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eeed1cf-0264-4439-91d6-39fa49727e96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AFFC35-7EC7-4735-B40B-9C8A36C36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ed1cf-0264-4439-91d6-39fa49727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06E6EB-D69E-4E8B-AFE3-094A988D2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Informatikzentrum Köniz-Muri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Spaelti Roland</dc:creator>
  <cp:lastModifiedBy>Waibel Sacha</cp:lastModifiedBy>
  <cp:lastPrinted>2023-11-03T12:23:21Z</cp:lastPrinted>
  <dcterms:created xsi:type="dcterms:W3CDTF">2015-11-24T13:46:05Z</dcterms:created>
  <dcterms:modified xsi:type="dcterms:W3CDTF">2023-11-03T12:23:27Z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0x010100C7A5E3A7CFECC746B79D538849E77DC2</vt:lpwstr>
  </property>
</Properties>
</file>